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queryTables/queryTable7.xml" ContentType="application/vnd.openxmlformats-officedocument.spreadsheetml.queryTable+xml"/>
  <Override PartName="/xl/tables/table12.xml" ContentType="application/vnd.openxmlformats-officedocument.spreadsheetml.table+xml"/>
  <Override PartName="/xl/queryTables/queryTable8.xml" ContentType="application/vnd.openxmlformats-officedocument.spreadsheetml.queryTable+xml"/>
  <Override PartName="/xl/tables/table13.xml" ContentType="application/vnd.openxmlformats-officedocument.spreadsheetml.table+xml"/>
  <Override PartName="/xl/queryTables/queryTable9.xml" ContentType="application/vnd.openxmlformats-officedocument.spreadsheetml.query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queryTables/queryTable10.xml" ContentType="application/vnd.openxmlformats-officedocument.spreadsheetml.query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calLandshoeft\Documents\M Language\"/>
    </mc:Choice>
  </mc:AlternateContent>
  <xr:revisionPtr revIDLastSave="0" documentId="8_{E28C22E6-6D8D-447E-9340-C3CA67DFB4B2}" xr6:coauthVersionLast="33" xr6:coauthVersionMax="33" xr10:uidLastSave="{00000000-0000-0000-0000-000000000000}"/>
  <bookViews>
    <workbookView xWindow="0" yWindow="0" windowWidth="8400" windowHeight="7730" activeTab="1" xr2:uid="{46843975-CC6C-420B-A05B-689A5F0A4797}"/>
  </bookViews>
  <sheets>
    <sheet name="Analyses" sheetId="35" r:id="rId1"/>
    <sheet name="All" sheetId="1" r:id="rId2"/>
    <sheet name="Gorilla House Championships" sheetId="31" r:id="rId3"/>
    <sheet name="2018 Illinois Womens Raw Open" sheetId="30" r:id="rId4"/>
    <sheet name="2018 Lake Pleasant Classic" sheetId="34" r:id="rId5"/>
    <sheet name="Covington Qualifier" sheetId="27" r:id="rId6"/>
    <sheet name="Spartan Open" sheetId="28" r:id="rId7"/>
    <sheet name="Alabama State" sheetId="26" r:id="rId8"/>
    <sheet name="MN Womens State" sheetId="24" r:id="rId9"/>
    <sheet name="Mean Green Raw Classic" sheetId="23" r:id="rId10"/>
    <sheet name="Atlanta Winter Smash" sheetId="22" r:id="rId11"/>
    <sheet name="Tacoma Rookie Competition" sheetId="20" r:id="rId12"/>
    <sheet name="Michigan High School Qualifier" sheetId="19" r:id="rId13"/>
    <sheet name="2018 Kentucky Open" sheetId="29" r:id="rId14"/>
    <sheet name="Wisconsin Rookie State" sheetId="18" r:id="rId15"/>
    <sheet name="Wisconsin State champiosnhip" sheetId="17" r:id="rId16"/>
    <sheet name="2018 Cyclone Classic" sheetId="16" r:id="rId17"/>
    <sheet name="Arkitect Open" sheetId="15" r:id="rId18"/>
    <sheet name="CT Winter Classics" sheetId="14" r:id="rId19"/>
    <sheet name="Saint Johns High School" sheetId="13" r:id="rId20"/>
    <sheet name="LiftingLarge Open" sheetId="12" r:id="rId21"/>
    <sheet name="2018 MoreyMayhem BarBellum" sheetId="25" r:id="rId22"/>
    <sheet name="Northeast Iron beast" sheetId="21" r:id="rId23"/>
    <sheet name="2018 Boynton Barbell" sheetId="9" r:id="rId24"/>
    <sheet name="2018 Virginia Winter Open" sheetId="11" r:id="rId25"/>
    <sheet name="2018 Louisiana State Meet" sheetId="10" r:id="rId26"/>
    <sheet name="2018 OK State Championships" sheetId="6" r:id="rId27"/>
    <sheet name="3rd Annual Worcester Open" sheetId="5" r:id="rId28"/>
    <sheet name="2018 Wyoming State Championship" sheetId="8" r:id="rId29"/>
    <sheet name="2018 Winter Games of Texas" sheetId="7" r:id="rId30"/>
  </sheets>
  <definedNames>
    <definedName name="ExterneDaten_1" localSheetId="3" hidden="1">'2018 Illinois Womens Raw Open'!$A$1:$K$47</definedName>
    <definedName name="ExterneDaten_1" localSheetId="13" hidden="1">'2018 Kentucky Open'!$A$1:$K$34</definedName>
    <definedName name="ExterneDaten_1" localSheetId="4" hidden="1">'2018 Lake Pleasant Classic'!$A$1:$K$77</definedName>
    <definedName name="ExterneDaten_1" localSheetId="21" hidden="1">'2018 MoreyMayhem BarBellum'!$A$1:$K$56</definedName>
    <definedName name="ExterneDaten_1" localSheetId="7" hidden="1">'Alabama State'!$A$1:$K$32</definedName>
    <definedName name="ExterneDaten_1" localSheetId="5" hidden="1">'Covington Qualifier'!$A$1:$K$35</definedName>
    <definedName name="ExterneDaten_1" localSheetId="2" hidden="1">'Gorilla House Championships'!$A$1:$K$46</definedName>
    <definedName name="ExterneDaten_2" localSheetId="6" hidden="1">'Spartan Open'!$A$1:$K$69</definedName>
    <definedName name="ExterneDaten_2" localSheetId="11" hidden="1">'Tacoma Rookie Competition'!$A$1:$K$53</definedName>
    <definedName name="ExterneDaten_3" localSheetId="12" hidden="1">'Michigan High School Qualifier'!$A$1:$K$29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N279" i="1"/>
  <c r="N591" i="1"/>
  <c r="N208" i="1"/>
  <c r="N901" i="1"/>
  <c r="N902" i="1"/>
  <c r="N116" i="1"/>
  <c r="N445" i="1"/>
  <c r="N619" i="1"/>
  <c r="N106" i="1"/>
  <c r="N456" i="1"/>
  <c r="N88" i="1"/>
  <c r="N391" i="1"/>
  <c r="N379" i="1"/>
  <c r="N624" i="1"/>
  <c r="N625" i="1"/>
  <c r="N744" i="1"/>
  <c r="N747" i="1"/>
  <c r="N514" i="1"/>
  <c r="N785" i="1"/>
  <c r="N974" i="1"/>
  <c r="N975" i="1"/>
  <c r="N668" i="1"/>
  <c r="N1200" i="1"/>
  <c r="N161" i="1"/>
  <c r="N226" i="1"/>
  <c r="N353" i="1"/>
  <c r="N1087" i="1"/>
  <c r="N470" i="1"/>
  <c r="N1220" i="1"/>
  <c r="N836" i="1"/>
  <c r="N673" i="1"/>
  <c r="N645" i="1"/>
  <c r="N487" i="1"/>
  <c r="N126" i="1"/>
  <c r="N1266" i="1"/>
  <c r="N660" i="1"/>
  <c r="N149" i="1"/>
  <c r="N1088" i="1"/>
  <c r="N190" i="1"/>
  <c r="N191" i="1"/>
  <c r="N320" i="1"/>
  <c r="N321" i="1"/>
  <c r="N390" i="1"/>
  <c r="N463" i="1"/>
  <c r="N1167" i="1"/>
  <c r="N1281" i="1"/>
  <c r="N55" i="1"/>
  <c r="N515" i="1"/>
  <c r="N165" i="1"/>
  <c r="N716" i="1"/>
  <c r="N1145" i="1"/>
  <c r="N560" i="1"/>
  <c r="N621" i="1"/>
  <c r="N175" i="1"/>
  <c r="N245" i="1"/>
  <c r="N246" i="1"/>
  <c r="N774" i="1"/>
  <c r="N1190" i="1"/>
  <c r="N293" i="1"/>
  <c r="N1069" i="1"/>
  <c r="N1070" i="1"/>
  <c r="N1085" i="1"/>
  <c r="N360" i="1"/>
  <c r="N361" i="1"/>
  <c r="N136" i="1"/>
  <c r="N192" i="1"/>
  <c r="N419" i="1"/>
  <c r="N1272" i="1"/>
  <c r="N702" i="1"/>
  <c r="N703" i="1"/>
  <c r="N1295" i="1"/>
  <c r="N45" i="1"/>
  <c r="N674" i="1"/>
  <c r="N311" i="1"/>
  <c r="N596" i="1"/>
  <c r="N433" i="1"/>
  <c r="N454" i="1"/>
  <c r="N1035" i="1"/>
  <c r="N254" i="1"/>
  <c r="N951" i="1"/>
  <c r="N952" i="1"/>
  <c r="N1089" i="1"/>
  <c r="N354" i="1"/>
  <c r="N276" i="1"/>
  <c r="N681" i="1"/>
  <c r="N654" i="1"/>
  <c r="N597" i="1"/>
  <c r="N912" i="1"/>
  <c r="N1170" i="1"/>
  <c r="N1270" i="1"/>
  <c r="N550" i="1"/>
  <c r="N846" i="1"/>
  <c r="N170" i="1"/>
  <c r="N845" i="1"/>
  <c r="N369" i="1"/>
  <c r="N989" i="1"/>
  <c r="N457" i="1"/>
  <c r="N412" i="1"/>
  <c r="N1181" i="1"/>
  <c r="N455" i="1"/>
  <c r="N287" i="1"/>
  <c r="N835" i="1"/>
  <c r="N44" i="1"/>
  <c r="N104" i="1"/>
  <c r="N105" i="1"/>
  <c r="N524" i="1"/>
  <c r="N525" i="1"/>
  <c r="N316" i="1"/>
  <c r="N880" i="1"/>
  <c r="N824" i="1"/>
  <c r="N179" i="1"/>
  <c r="N606" i="1"/>
  <c r="N1275" i="1"/>
  <c r="N1269" i="1"/>
  <c r="N698" i="1"/>
  <c r="N344" i="1"/>
  <c r="N461" i="1"/>
  <c r="N764" i="1"/>
  <c r="N891" i="1"/>
  <c r="N892" i="1"/>
  <c r="N301" i="1"/>
  <c r="N587" i="1"/>
  <c r="N1182" i="1"/>
  <c r="N221" i="1"/>
  <c r="N837" i="1"/>
  <c r="N1010" i="1"/>
  <c r="N570" i="1"/>
  <c r="N1197" i="1"/>
  <c r="N1056" i="1"/>
  <c r="N263" i="1"/>
  <c r="N87" i="1"/>
  <c r="N748" i="1"/>
  <c r="N268" i="1"/>
  <c r="N585" i="1"/>
  <c r="N142" i="1"/>
  <c r="N355" i="1"/>
  <c r="N212" i="1"/>
  <c r="N595" i="1"/>
  <c r="N947" i="1"/>
  <c r="N708" i="1"/>
  <c r="N1135" i="1"/>
  <c r="N1136" i="1"/>
  <c r="N990" i="1"/>
  <c r="N1194" i="1"/>
  <c r="N908" i="1"/>
  <c r="N396" i="1"/>
  <c r="N1057" i="1"/>
  <c r="N415" i="1"/>
  <c r="N438" i="1"/>
  <c r="N434" i="1"/>
  <c r="N1252" i="1"/>
  <c r="N511" i="1"/>
  <c r="N680" i="1"/>
  <c r="N1148" i="1"/>
  <c r="N1149" i="1"/>
  <c r="N786" i="1"/>
  <c r="N696" i="1"/>
  <c r="N953" i="1"/>
  <c r="N827" i="1"/>
  <c r="N828" i="1"/>
  <c r="N1072" i="1"/>
  <c r="N851" i="1"/>
  <c r="N512" i="1"/>
  <c r="N878" i="1"/>
  <c r="N1084" i="1"/>
  <c r="N787" i="1"/>
  <c r="N329" i="1"/>
  <c r="N798" i="1"/>
  <c r="N471" i="1"/>
  <c r="N1284" i="1"/>
  <c r="N109" i="1"/>
  <c r="N609" i="1"/>
  <c r="N269" i="1"/>
  <c r="N153" i="1"/>
  <c r="N1058" i="1"/>
  <c r="N838" i="1"/>
  <c r="N61" i="1"/>
  <c r="N1212" i="1"/>
  <c r="N636" i="1"/>
  <c r="N205" i="1"/>
  <c r="N21" i="1"/>
  <c r="N535" i="1"/>
  <c r="N1287" i="1"/>
  <c r="N523" i="1"/>
  <c r="N1260" i="1"/>
  <c r="N632" i="1"/>
  <c r="N985" i="1"/>
  <c r="N777" i="1"/>
  <c r="N1002" i="1"/>
  <c r="N788" i="1"/>
  <c r="N852" i="1"/>
  <c r="N588" i="1"/>
  <c r="N423" i="1"/>
  <c r="N646" i="1"/>
  <c r="N339" i="1"/>
  <c r="N499" i="1"/>
  <c r="N563" i="1"/>
  <c r="N1083" i="1"/>
  <c r="N724" i="1"/>
  <c r="N893" i="1"/>
  <c r="N256" i="1"/>
  <c r="N894" i="1"/>
  <c r="N1086" i="1"/>
  <c r="N1090" i="1"/>
  <c r="N715" i="1"/>
  <c r="N1195" i="1"/>
  <c r="N95" i="1"/>
  <c r="N1229" i="1"/>
  <c r="N251" i="1"/>
  <c r="N1265" i="1"/>
  <c r="N819" i="1"/>
  <c r="N1274" i="1"/>
  <c r="N513" i="1"/>
  <c r="N1152" i="1"/>
  <c r="N917" i="1"/>
  <c r="N273" i="1"/>
  <c r="N815" i="1"/>
  <c r="N555" i="1"/>
  <c r="N799" i="1"/>
  <c r="N1150" i="1"/>
  <c r="N1279" i="1"/>
  <c r="N1171" i="1"/>
  <c r="N476" i="1"/>
  <c r="N1317" i="1"/>
  <c r="N322" i="1"/>
  <c r="N662" i="1"/>
  <c r="N76" i="1"/>
  <c r="N280" i="1"/>
  <c r="N281" i="1"/>
  <c r="N1137" i="1"/>
  <c r="N404" i="1"/>
  <c r="N24" i="1"/>
  <c r="N873" i="1"/>
  <c r="N427" i="1"/>
  <c r="N733" i="1"/>
  <c r="N697" i="1"/>
  <c r="N959" i="1"/>
  <c r="N1151" i="1"/>
  <c r="N622" i="1"/>
  <c r="N1216" i="1"/>
  <c r="N216" i="1"/>
  <c r="N1264" i="1"/>
  <c r="N1286" i="1"/>
  <c r="N176" i="1"/>
  <c r="N509" i="1"/>
  <c r="N1296" i="1"/>
  <c r="N714" i="1"/>
  <c r="N50" i="1"/>
  <c r="N634" i="1"/>
  <c r="N635" i="1"/>
  <c r="N252" i="1"/>
  <c r="N1067" i="1"/>
  <c r="N1068" i="1"/>
  <c r="N183" i="1"/>
  <c r="N393" i="1"/>
  <c r="N889" i="1"/>
  <c r="N380" i="1"/>
  <c r="N1221" i="1"/>
  <c r="N101" i="1"/>
  <c r="N839" i="1"/>
  <c r="N297" i="1"/>
  <c r="N848" i="1"/>
  <c r="N962" i="1"/>
  <c r="N441" i="1"/>
  <c r="N1055" i="1"/>
  <c r="N772" i="1"/>
  <c r="N340" i="1"/>
  <c r="N1262" i="1"/>
  <c r="N820" i="1"/>
  <c r="N821" i="1"/>
  <c r="N338" i="1"/>
  <c r="N307" i="1"/>
  <c r="N134" i="1"/>
  <c r="N113" i="1"/>
  <c r="N888" i="1"/>
  <c r="N1051" i="1"/>
  <c r="N1277" i="1"/>
  <c r="N484" i="1"/>
  <c r="N1205" i="1"/>
  <c r="N1019" i="1"/>
  <c r="N911" i="1"/>
  <c r="N847" i="1"/>
  <c r="N996" i="1"/>
  <c r="N903" i="1"/>
  <c r="N637" i="1"/>
  <c r="N718" i="1"/>
  <c r="N833" i="1"/>
  <c r="N663" i="1"/>
  <c r="N141" i="1"/>
  <c r="N416" i="1"/>
  <c r="N705" i="1"/>
  <c r="N707" i="1"/>
  <c r="N775" i="1"/>
  <c r="N684" i="1"/>
  <c r="N1337" i="1"/>
  <c r="N330" i="1"/>
  <c r="N425" i="1"/>
  <c r="N935" i="1"/>
  <c r="N1236" i="1"/>
  <c r="N1046" i="1"/>
  <c r="N225" i="1"/>
  <c r="N1156" i="1"/>
  <c r="N992" i="1"/>
  <c r="N417" i="1"/>
  <c r="N529" i="1"/>
  <c r="N368" i="1"/>
  <c r="N870" i="1"/>
  <c r="N1091" i="1"/>
  <c r="N1092" i="1"/>
  <c r="N739" i="1"/>
  <c r="N1049" i="1"/>
  <c r="N840" i="1"/>
  <c r="N980" i="1"/>
  <c r="N631" i="1"/>
  <c r="N145" i="1"/>
  <c r="N331" i="1"/>
  <c r="N489" i="1"/>
  <c r="N542" i="1"/>
  <c r="N59" i="1"/>
  <c r="N826" i="1"/>
  <c r="N1323" i="1"/>
  <c r="N1339" i="1"/>
  <c r="N969" i="1"/>
  <c r="N362" i="1"/>
  <c r="N275" i="1"/>
  <c r="N1178" i="1"/>
  <c r="N411" i="1"/>
  <c r="N970" i="1"/>
  <c r="N704" i="1"/>
  <c r="N78" i="1"/>
  <c r="N841" i="1"/>
  <c r="N526" i="1"/>
  <c r="N527" i="1"/>
  <c r="N822" i="1"/>
  <c r="N890" i="1"/>
  <c r="N559" i="1"/>
  <c r="N496" i="1"/>
  <c r="N439" i="1"/>
  <c r="N490" i="1"/>
  <c r="N516" i="1"/>
  <c r="N1082" i="1"/>
  <c r="N800" i="1"/>
  <c r="N288" i="1"/>
  <c r="N181" i="1"/>
  <c r="N182" i="1"/>
  <c r="N1298" i="1"/>
  <c r="N1247" i="1"/>
  <c r="N1041" i="1"/>
  <c r="N807" i="1"/>
  <c r="N808" i="1"/>
  <c r="N1159" i="1"/>
  <c r="N549" i="1"/>
  <c r="N510" i="1"/>
  <c r="N536" i="1"/>
  <c r="N277" i="1"/>
  <c r="N1161" i="1"/>
  <c r="N930" i="1"/>
  <c r="N950" i="1"/>
  <c r="N1209" i="1"/>
  <c r="N907" i="1"/>
  <c r="N649" i="1"/>
  <c r="N650" i="1"/>
  <c r="N581" i="1"/>
  <c r="N582" i="1"/>
  <c r="N449" i="1"/>
  <c r="N504" i="1"/>
  <c r="N789" i="1"/>
  <c r="N37" i="1"/>
  <c r="N420" i="1"/>
  <c r="N773" i="1"/>
  <c r="N991" i="1"/>
  <c r="N664" i="1"/>
  <c r="N726" i="1"/>
  <c r="N64" i="1"/>
  <c r="N857" i="1"/>
  <c r="N858" i="1"/>
  <c r="N408" i="1"/>
  <c r="N399" i="1"/>
  <c r="N558" i="1"/>
  <c r="N675" i="1"/>
  <c r="N528" i="1"/>
  <c r="N740" i="1"/>
  <c r="N741" i="1"/>
  <c r="N872" i="1"/>
  <c r="N725" i="1"/>
  <c r="N924" i="1"/>
  <c r="N495" i="1"/>
  <c r="N1016" i="1"/>
  <c r="N1013" i="1"/>
  <c r="N963" i="1"/>
  <c r="N823" i="1"/>
  <c r="N426" i="1"/>
  <c r="N1312" i="1"/>
  <c r="N943" i="1"/>
  <c r="N467" i="1"/>
  <c r="N727" i="1"/>
  <c r="N719" i="1"/>
  <c r="N781" i="1"/>
  <c r="N1185" i="1"/>
  <c r="N1155" i="1"/>
  <c r="N805" i="1"/>
  <c r="N1020" i="1"/>
  <c r="N1186" i="1"/>
  <c r="N638" i="1"/>
  <c r="N238" i="1"/>
  <c r="N234" i="1"/>
  <c r="N446" i="1"/>
  <c r="N507" i="1"/>
  <c r="N543" i="1"/>
  <c r="N335" i="1"/>
  <c r="N336" i="1"/>
  <c r="N997" i="1"/>
  <c r="N1255" i="1"/>
  <c r="N168" i="1"/>
  <c r="N784" i="1"/>
  <c r="N871" i="1"/>
  <c r="N1251" i="1"/>
  <c r="N309" i="1"/>
  <c r="N477" i="1"/>
  <c r="N931" i="1"/>
  <c r="N278" i="1"/>
  <c r="N657" i="1"/>
  <c r="N861" i="1"/>
  <c r="N1081" i="1"/>
  <c r="N1093" i="1"/>
  <c r="N834" i="1"/>
  <c r="N1160" i="1"/>
  <c r="N977" i="1"/>
  <c r="N665" i="1"/>
  <c r="N899" i="1"/>
  <c r="N938" i="1"/>
  <c r="N939" i="1"/>
  <c r="N228" i="1"/>
  <c r="N462" i="1"/>
  <c r="N1244" i="1"/>
  <c r="N479" i="1"/>
  <c r="N749" i="1"/>
  <c r="N672" i="1"/>
  <c r="N83" i="1"/>
  <c r="N13" i="1"/>
  <c r="N466" i="1"/>
  <c r="N569" i="1"/>
  <c r="N639" i="1"/>
  <c r="N640" i="1"/>
  <c r="N981" i="1"/>
  <c r="N1340" i="1"/>
  <c r="N641" i="1"/>
  <c r="N1079" i="1"/>
  <c r="N1234" i="1"/>
  <c r="N754" i="1"/>
  <c r="N99" i="1"/>
  <c r="N942" i="1"/>
  <c r="N806" i="1"/>
  <c r="N1289" i="1"/>
  <c r="N1094" i="1"/>
  <c r="N540" i="1"/>
  <c r="N752" i="1"/>
  <c r="N435" i="1"/>
  <c r="N1168" i="1"/>
  <c r="N734" i="1"/>
  <c r="N712" i="1"/>
  <c r="N925" i="1"/>
  <c r="N498" i="1"/>
  <c r="N508" i="1"/>
  <c r="N949" i="1"/>
  <c r="N679" i="1"/>
  <c r="N185" i="1"/>
  <c r="N51" i="1"/>
  <c r="N334" i="1"/>
  <c r="N854" i="1"/>
  <c r="N916" i="1"/>
  <c r="N428" i="1"/>
  <c r="N115" i="1"/>
  <c r="N333" i="1"/>
  <c r="N1025" i="1"/>
  <c r="N1021" i="1"/>
  <c r="N964" i="1"/>
  <c r="N874" i="1"/>
  <c r="N932" i="1"/>
  <c r="N658" i="1"/>
  <c r="N568" i="1"/>
  <c r="N603" i="1"/>
  <c r="N604" i="1"/>
  <c r="N1180" i="1"/>
  <c r="N282" i="1"/>
  <c r="N342" i="1"/>
  <c r="N133" i="1"/>
  <c r="N790" i="1"/>
  <c r="N29" i="1"/>
  <c r="N965" i="1"/>
  <c r="N572" i="1"/>
  <c r="N93" i="1"/>
  <c r="N94" i="1"/>
  <c r="N814" i="1"/>
  <c r="N1291" i="1"/>
  <c r="N1164" i="1"/>
  <c r="N472" i="1"/>
  <c r="N1210" i="1"/>
  <c r="N642" i="1"/>
  <c r="N294" i="1"/>
  <c r="N152" i="1"/>
  <c r="N332" i="1"/>
  <c r="N926" i="1"/>
  <c r="N469" i="1"/>
  <c r="N400" i="1"/>
  <c r="N1292" i="1"/>
  <c r="N687" i="1"/>
  <c r="N505" i="1"/>
  <c r="N33" i="1"/>
  <c r="N900" i="1"/>
  <c r="N100" i="1"/>
  <c r="N1095" i="1"/>
  <c r="N541" i="1"/>
  <c r="N1096" i="1"/>
  <c r="N89" i="1"/>
  <c r="N386" i="1"/>
  <c r="N720" i="1"/>
  <c r="N530" i="1"/>
  <c r="N193" i="1"/>
  <c r="N167" i="1"/>
  <c r="N757" i="1"/>
  <c r="N776" i="1"/>
  <c r="N1011" i="1"/>
  <c r="N780" i="1"/>
  <c r="N1139" i="1"/>
  <c r="N829" i="1"/>
  <c r="N478" i="1"/>
  <c r="N713" i="1"/>
  <c r="N618" i="1"/>
  <c r="N1097" i="1"/>
  <c r="N1098" i="1"/>
  <c r="N736" i="1"/>
  <c r="N737" i="1"/>
  <c r="N1166" i="1"/>
  <c r="N850" i="1"/>
  <c r="N598" i="1"/>
  <c r="N1198" i="1"/>
  <c r="N1199" i="1"/>
  <c r="N936" i="1"/>
  <c r="N63" i="1"/>
  <c r="N1307" i="1"/>
  <c r="N237" i="1"/>
  <c r="N323" i="1"/>
  <c r="N628" i="1"/>
  <c r="N112" i="1"/>
  <c r="N74" i="1"/>
  <c r="N610" i="1"/>
  <c r="N1038" i="1"/>
  <c r="N711" i="1"/>
  <c r="N318" i="1"/>
  <c r="N666" i="1"/>
  <c r="N1099" i="1"/>
  <c r="N884" i="1"/>
  <c r="N796" i="1"/>
  <c r="N1243" i="1"/>
  <c r="N497" i="1"/>
  <c r="N670" i="1"/>
  <c r="N779" i="1"/>
  <c r="N651" i="1"/>
  <c r="N652" i="1"/>
  <c r="N611" i="1"/>
  <c r="N1308" i="1"/>
  <c r="N937" i="1"/>
  <c r="N801" i="1"/>
  <c r="N207" i="1"/>
  <c r="N1012" i="1"/>
  <c r="N143" i="1"/>
  <c r="N289" i="1"/>
  <c r="N791" i="1"/>
  <c r="N211" i="1"/>
  <c r="N1008" i="1"/>
  <c r="N473" i="1"/>
  <c r="N506" i="1"/>
  <c r="N742" i="1"/>
  <c r="N564" i="1"/>
  <c r="N906" i="1"/>
  <c r="N117" i="1"/>
  <c r="N948" i="1"/>
  <c r="N589" i="1"/>
  <c r="N1003" i="1"/>
  <c r="N933" i="1"/>
  <c r="N1211" i="1"/>
  <c r="N578" i="1"/>
  <c r="N1327" i="1"/>
  <c r="N745" i="1"/>
  <c r="N413" i="1"/>
  <c r="N746" i="1"/>
  <c r="N927" i="1"/>
  <c r="N928" i="1"/>
  <c r="N885" i="1"/>
  <c r="N862" i="1"/>
  <c r="N863" i="1"/>
  <c r="N1297" i="1"/>
  <c r="N1074" i="1"/>
  <c r="N1138" i="1"/>
  <c r="N904" i="1"/>
  <c r="N1100" i="1"/>
  <c r="N818" i="1"/>
  <c r="N544" i="1"/>
  <c r="N782" i="1"/>
  <c r="N783" i="1"/>
  <c r="N364" i="1"/>
  <c r="N375" i="1"/>
  <c r="N669" i="1"/>
  <c r="N832" i="1"/>
  <c r="N483" i="1"/>
  <c r="N607" i="1"/>
  <c r="N897" i="1"/>
  <c r="N1036" i="1"/>
  <c r="N633" i="1"/>
  <c r="N859" i="1"/>
  <c r="N244" i="1"/>
  <c r="N1203" i="1"/>
  <c r="N1204" i="1"/>
  <c r="N842" i="1"/>
  <c r="N1256" i="1"/>
  <c r="N905" i="1"/>
  <c r="N756" i="1"/>
  <c r="N373" i="1"/>
  <c r="N387" i="1"/>
  <c r="N363" i="1"/>
  <c r="N960" i="1"/>
  <c r="N961" i="1"/>
  <c r="N418" i="1"/>
  <c r="N337" i="1"/>
  <c r="N73" i="1"/>
  <c r="N691" i="1"/>
  <c r="N692" i="1"/>
  <c r="N1077" i="1"/>
  <c r="N626" i="1"/>
  <c r="N627" i="1"/>
  <c r="N1165" i="1"/>
  <c r="N1080" i="1"/>
  <c r="N699" i="1"/>
  <c r="N1280" i="1"/>
  <c r="N486" i="1"/>
  <c r="N1253" i="1"/>
  <c r="N659" i="1"/>
  <c r="N583" i="1"/>
  <c r="N171" i="1"/>
  <c r="N172" i="1"/>
  <c r="N146" i="1"/>
  <c r="N978" i="1"/>
  <c r="N247" i="1"/>
  <c r="N346" i="1"/>
  <c r="N184" i="1"/>
  <c r="N1004" i="1"/>
  <c r="N39" i="1"/>
  <c r="N983" i="1"/>
  <c r="N223" i="1"/>
  <c r="N239" i="1"/>
  <c r="N159" i="1"/>
  <c r="N573" i="1"/>
  <c r="N574" i="1"/>
  <c r="N1257" i="1"/>
  <c r="N1258" i="1"/>
  <c r="N1140" i="1"/>
  <c r="N367" i="1"/>
  <c r="N1187" i="1"/>
  <c r="N577" i="1"/>
  <c r="N758" i="1"/>
  <c r="N869" i="1"/>
  <c r="N194" i="1"/>
  <c r="N1213" i="1"/>
  <c r="N792" i="1"/>
  <c r="N1101" i="1"/>
  <c r="N1141" i="1"/>
  <c r="N1325" i="1"/>
  <c r="N80" i="1"/>
  <c r="N81" i="1"/>
  <c r="N1037" i="1"/>
  <c r="N623" i="1"/>
  <c r="N909" i="1"/>
  <c r="N492" i="1"/>
  <c r="N768" i="1"/>
  <c r="N1031" i="1"/>
  <c r="N317" i="1"/>
  <c r="N265" i="1"/>
  <c r="N266" i="1"/>
  <c r="N1201" i="1"/>
  <c r="N864" i="1"/>
  <c r="N1350" i="1"/>
  <c r="N262" i="1"/>
  <c r="N453" i="1"/>
  <c r="N233" i="1"/>
  <c r="N994" i="1"/>
  <c r="N759" i="1"/>
  <c r="N766" i="1"/>
  <c r="N1273" i="1"/>
  <c r="N131" i="1"/>
  <c r="N394" i="1"/>
  <c r="N1225" i="1"/>
  <c r="N531" i="1"/>
  <c r="N1169" i="1"/>
  <c r="N1000" i="1"/>
  <c r="N760" i="1"/>
  <c r="N767" i="1"/>
  <c r="N140" i="1"/>
  <c r="N717" i="1"/>
  <c r="N65" i="1"/>
  <c r="N450" i="1"/>
  <c r="N347" i="1"/>
  <c r="N383" i="1"/>
  <c r="N1271" i="1"/>
  <c r="N1078" i="1"/>
  <c r="N898" i="1"/>
  <c r="N424" i="1"/>
  <c r="N571" i="1"/>
  <c r="N986" i="1"/>
  <c r="N253" i="1"/>
  <c r="N940" i="1"/>
  <c r="N1172" i="1"/>
  <c r="N114" i="1"/>
  <c r="N491" i="1"/>
  <c r="N1208" i="1"/>
  <c r="N1290" i="1"/>
  <c r="N1189" i="1"/>
  <c r="N533" i="1"/>
  <c r="N150" i="1"/>
  <c r="N11" i="1"/>
  <c r="N655" i="1"/>
  <c r="N995" i="1"/>
  <c r="N1222" i="1"/>
  <c r="N290" i="1"/>
  <c r="N82" i="1"/>
  <c r="N620" i="1"/>
  <c r="N517" i="1"/>
  <c r="N599" i="1"/>
  <c r="N319" i="1"/>
  <c r="N545" i="1"/>
  <c r="N546" i="1"/>
  <c r="N656" i="1"/>
  <c r="N677" i="1"/>
  <c r="N678" i="1"/>
  <c r="N1228" i="1"/>
  <c r="N1076" i="1"/>
  <c r="N1102" i="1"/>
  <c r="N308" i="1"/>
  <c r="N1142" i="1"/>
  <c r="N1028" i="1"/>
  <c r="N283" i="1"/>
  <c r="N728" i="1"/>
  <c r="N303" i="1"/>
  <c r="N1238" i="1"/>
  <c r="N220" i="1"/>
  <c r="N1223" i="1"/>
  <c r="N886" i="1"/>
  <c r="N92" i="1"/>
  <c r="N370" i="1"/>
  <c r="N66" i="1"/>
  <c r="N682" i="1"/>
  <c r="N1250" i="1"/>
  <c r="N944" i="1"/>
  <c r="N200" i="1"/>
  <c r="N397" i="1"/>
  <c r="N1207" i="1"/>
  <c r="N1029" i="1"/>
  <c r="N1299" i="1"/>
  <c r="N1014" i="1"/>
  <c r="N1015" i="1"/>
  <c r="N135" i="1"/>
  <c r="N1103" i="1"/>
  <c r="N414" i="1"/>
  <c r="N643" i="1"/>
  <c r="N1024" i="1"/>
  <c r="N1175" i="1"/>
  <c r="N26" i="1"/>
  <c r="N1283" i="1"/>
  <c r="N1073" i="1"/>
  <c r="N1191" i="1"/>
  <c r="N918" i="1"/>
  <c r="N1319" i="1"/>
  <c r="N1313" i="1"/>
  <c r="N410" i="1"/>
  <c r="N1192" i="1"/>
  <c r="N534" i="1"/>
  <c r="N1329" i="1"/>
  <c r="N154" i="1"/>
  <c r="N267" i="1"/>
  <c r="N1075" i="1"/>
  <c r="N982" i="1"/>
  <c r="N195" i="1"/>
  <c r="N1334" i="1"/>
  <c r="N778" i="1"/>
  <c r="N1230" i="1"/>
  <c r="N315" i="1"/>
  <c r="N3" i="1"/>
  <c r="N615" i="1"/>
  <c r="N374" i="1"/>
  <c r="N429" i="1"/>
  <c r="N264" i="1"/>
  <c r="N305" i="1"/>
  <c r="N797" i="1"/>
  <c r="N32" i="1"/>
  <c r="N242" i="1"/>
  <c r="N243" i="1"/>
  <c r="N468" i="1"/>
  <c r="N1242" i="1"/>
  <c r="N224" i="1"/>
  <c r="N584" i="1"/>
  <c r="N110" i="1"/>
  <c r="N180" i="1"/>
  <c r="N770" i="1"/>
  <c r="N17" i="1"/>
  <c r="N155" i="1"/>
  <c r="N1276" i="1"/>
  <c r="N945" i="1"/>
  <c r="N304" i="1"/>
  <c r="N1231" i="1"/>
  <c r="N201" i="1"/>
  <c r="N202" i="1"/>
  <c r="N350" i="1"/>
  <c r="N351" i="1"/>
  <c r="N60" i="1"/>
  <c r="N879" i="1"/>
  <c r="N1342" i="1"/>
  <c r="N235" i="1"/>
  <c r="N1104" i="1"/>
  <c r="N1330" i="1"/>
  <c r="N1009" i="1"/>
  <c r="N27" i="1"/>
  <c r="N592" i="1"/>
  <c r="N593" i="1"/>
  <c r="N683" i="1"/>
  <c r="N547" i="1"/>
  <c r="N984" i="1"/>
  <c r="N257" i="1"/>
  <c r="N1341" i="1"/>
  <c r="N1105" i="1"/>
  <c r="N518" i="1"/>
  <c r="N9" i="1"/>
  <c r="N1017" i="1"/>
  <c r="N84" i="1"/>
  <c r="N1060" i="1"/>
  <c r="N551" i="1"/>
  <c r="N1143" i="1"/>
  <c r="N102" i="1"/>
  <c r="N853" i="1"/>
  <c r="N173" i="1"/>
  <c r="N118" i="1"/>
  <c r="N75" i="1"/>
  <c r="N14" i="1"/>
  <c r="N348" i="1"/>
  <c r="N231" i="1"/>
  <c r="N232" i="1"/>
  <c r="N1106" i="1"/>
  <c r="N1332" i="1"/>
  <c r="N306" i="1"/>
  <c r="N594" i="1"/>
  <c r="N934" i="1"/>
  <c r="N919" i="1"/>
  <c r="N813" i="1"/>
  <c r="N313" i="1"/>
  <c r="N162" i="1"/>
  <c r="N755" i="1"/>
  <c r="N381" i="1"/>
  <c r="N1183" i="1"/>
  <c r="N761" i="1"/>
  <c r="N762" i="1"/>
  <c r="N875" i="1"/>
  <c r="N1177" i="1"/>
  <c r="N196" i="1"/>
  <c r="N688" i="1"/>
  <c r="N1282" i="1"/>
  <c r="N765" i="1"/>
  <c r="N62" i="1"/>
  <c r="N139" i="1"/>
  <c r="N46" i="1"/>
  <c r="N147" i="1"/>
  <c r="N422" i="1"/>
  <c r="N987" i="1"/>
  <c r="N440" i="1"/>
  <c r="N324" i="1"/>
  <c r="N1232" i="1"/>
  <c r="N1294" i="1"/>
  <c r="N1184" i="1"/>
  <c r="N561" i="1"/>
  <c r="N562" i="1"/>
  <c r="N1107" i="1"/>
  <c r="N103" i="1"/>
  <c r="N248" i="1"/>
  <c r="N189" i="1"/>
  <c r="N881" i="1"/>
  <c r="N1179" i="1"/>
  <c r="N255" i="1"/>
  <c r="N600" i="1"/>
  <c r="N1061" i="1"/>
  <c r="N710" i="1"/>
  <c r="N1235" i="1"/>
  <c r="N729" i="1"/>
  <c r="N197" i="1"/>
  <c r="N771" i="1"/>
  <c r="N612" i="1"/>
  <c r="N1063" i="1"/>
  <c r="N349" i="1"/>
  <c r="N120" i="1"/>
  <c r="N6" i="1"/>
  <c r="N532" i="1"/>
  <c r="N743" i="1"/>
  <c r="N49" i="1"/>
  <c r="N163" i="1"/>
  <c r="N209" i="1"/>
  <c r="N236" i="1"/>
  <c r="N485" i="1"/>
  <c r="N258" i="1"/>
  <c r="N913" i="1"/>
  <c r="N398" i="1"/>
  <c r="N401" i="1"/>
  <c r="N1326" i="1"/>
  <c r="N451" i="1"/>
  <c r="N876" i="1"/>
  <c r="N730" i="1"/>
  <c r="N537" i="1"/>
  <c r="N538" i="1"/>
  <c r="N1300" i="1"/>
  <c r="N1173" i="1"/>
  <c r="N314" i="1"/>
  <c r="N920" i="1"/>
  <c r="N53" i="1"/>
  <c r="N552" i="1"/>
  <c r="N644" i="1"/>
  <c r="N249" i="1"/>
  <c r="N614" i="1"/>
  <c r="N384" i="1"/>
  <c r="N203" i="1"/>
  <c r="N41" i="1"/>
  <c r="N8" i="1"/>
  <c r="N430" i="1"/>
  <c r="N831" i="1"/>
  <c r="N385" i="1"/>
  <c r="N1153" i="1"/>
  <c r="N1314" i="1"/>
  <c r="N156" i="1"/>
  <c r="N67" i="1"/>
  <c r="N164" i="1"/>
  <c r="N42" i="1"/>
  <c r="N1108" i="1"/>
  <c r="N647" i="1"/>
  <c r="N1109" i="1"/>
  <c r="N709" i="1"/>
  <c r="N352" i="1"/>
  <c r="N431" i="1"/>
  <c r="N671" i="1"/>
  <c r="N855" i="1"/>
  <c r="N500" i="1"/>
  <c r="N38" i="1"/>
  <c r="N480" i="1"/>
  <c r="N731" i="1"/>
  <c r="N1233" i="1"/>
  <c r="N1315" i="1"/>
  <c r="N865" i="1"/>
  <c r="N488" i="1"/>
  <c r="N144" i="1"/>
  <c r="N689" i="1"/>
  <c r="N553" i="1"/>
  <c r="N174" i="1"/>
  <c r="N554" i="1"/>
  <c r="N241" i="1"/>
  <c r="N648" i="1"/>
  <c r="N1288" i="1"/>
  <c r="N1110" i="1"/>
  <c r="N1111" i="1"/>
  <c r="N793" i="1"/>
  <c r="N676" i="1"/>
  <c r="N973" i="1"/>
  <c r="N123" i="1"/>
  <c r="N25" i="1"/>
  <c r="N661" i="1"/>
  <c r="N151" i="1"/>
  <c r="N1206" i="1"/>
  <c r="N1320" i="1"/>
  <c r="N1321" i="1"/>
  <c r="N613" i="1"/>
  <c r="N157" i="1"/>
  <c r="N198" i="1"/>
  <c r="N18" i="1"/>
  <c r="N979" i="1"/>
  <c r="N405" i="1"/>
  <c r="N406" i="1"/>
  <c r="N166" i="1"/>
  <c r="N464" i="1"/>
  <c r="N910" i="1"/>
  <c r="N501" i="1"/>
  <c r="N284" i="1"/>
  <c r="N1144" i="1"/>
  <c r="N882" i="1"/>
  <c r="N371" i="1"/>
  <c r="N213" i="1"/>
  <c r="N1352" i="1"/>
  <c r="N575" i="1"/>
  <c r="N1254" i="1"/>
  <c r="N1285" i="1"/>
  <c r="N1064" i="1"/>
  <c r="N929" i="1"/>
  <c r="N392" i="1"/>
  <c r="N590" i="1"/>
  <c r="N954" i="1"/>
  <c r="N312" i="1"/>
  <c r="N1240" i="1"/>
  <c r="N1112" i="1"/>
  <c r="N1065" i="1"/>
  <c r="N158" i="1"/>
  <c r="N1261" i="1"/>
  <c r="N452" i="1"/>
  <c r="N298" i="1"/>
  <c r="N395" i="1"/>
  <c r="N519" i="1"/>
  <c r="N217" i="1"/>
  <c r="N721" i="1"/>
  <c r="N1237" i="1"/>
  <c r="N914" i="1"/>
  <c r="N214" i="1"/>
  <c r="N1071" i="1"/>
  <c r="N1267" i="1"/>
  <c r="N130" i="1"/>
  <c r="N178" i="1"/>
  <c r="N272" i="1"/>
  <c r="N502" i="1"/>
  <c r="N809" i="1"/>
  <c r="N810" i="1"/>
  <c r="N1113" i="1"/>
  <c r="N442" i="1"/>
  <c r="N1336" i="1"/>
  <c r="N325" i="1"/>
  <c r="N1114" i="1"/>
  <c r="N1115" i="1"/>
  <c r="N1066" i="1"/>
  <c r="N503" i="1"/>
  <c r="N966" i="1"/>
  <c r="N866" i="1"/>
  <c r="N186" i="1"/>
  <c r="N160" i="1"/>
  <c r="N629" i="1"/>
  <c r="N667" i="1"/>
  <c r="N1047" i="1"/>
  <c r="N1022" i="1"/>
  <c r="N1023" i="1"/>
  <c r="N35" i="1"/>
  <c r="N1005" i="1"/>
  <c r="N129" i="1"/>
  <c r="N1052" i="1"/>
  <c r="N685" i="1"/>
  <c r="N1045" i="1"/>
  <c r="N601" i="1"/>
  <c r="N1062" i="1"/>
  <c r="N1059" i="1"/>
  <c r="N1006" i="1"/>
  <c r="N1226" i="1"/>
  <c r="N586" i="1"/>
  <c r="N299" i="1"/>
  <c r="N300" i="1"/>
  <c r="N732" i="1"/>
  <c r="N1245" i="1"/>
  <c r="N1246" i="1"/>
  <c r="N1053" i="1"/>
  <c r="N1001" i="1"/>
  <c r="N1318" i="1"/>
  <c r="N16" i="1"/>
  <c r="N36" i="1"/>
  <c r="N1146" i="1"/>
  <c r="N1147" i="1"/>
  <c r="N1324" i="1"/>
  <c r="N376" i="1"/>
  <c r="N402" i="1"/>
  <c r="N1248" i="1"/>
  <c r="N971" i="1"/>
  <c r="N856" i="1"/>
  <c r="N955" i="1"/>
  <c r="N108" i="1"/>
  <c r="N750" i="1"/>
  <c r="N1249" i="1"/>
  <c r="N444" i="1"/>
  <c r="N85" i="1"/>
  <c r="N602" i="1"/>
  <c r="N47" i="1"/>
  <c r="N956" i="1"/>
  <c r="N616" i="1"/>
  <c r="N270" i="1"/>
  <c r="N520" i="1"/>
  <c r="N794" i="1"/>
  <c r="N285" i="1"/>
  <c r="N887" i="1"/>
  <c r="N556" i="1"/>
  <c r="N1348" i="1"/>
  <c r="N1349" i="1"/>
  <c r="N1018" i="1"/>
  <c r="N690" i="1"/>
  <c r="N867" i="1"/>
  <c r="N259" i="1"/>
  <c r="N90" i="1"/>
  <c r="N91" i="1"/>
  <c r="N653" i="1"/>
  <c r="N1116" i="1"/>
  <c r="N895" i="1"/>
  <c r="N896" i="1"/>
  <c r="N617" i="1"/>
  <c r="N735" i="1"/>
  <c r="N1157" i="1"/>
  <c r="N481" i="1"/>
  <c r="N482" i="1"/>
  <c r="N124" i="1"/>
  <c r="N751" i="1"/>
  <c r="N23" i="1"/>
  <c r="N125" i="1"/>
  <c r="N915" i="1"/>
  <c r="N137" i="1"/>
  <c r="N138" i="1"/>
  <c r="N957" i="1"/>
  <c r="N521" i="1"/>
  <c r="N941" i="1"/>
  <c r="N286" i="1"/>
  <c r="N811" i="1"/>
  <c r="N802" i="1"/>
  <c r="N1158" i="1"/>
  <c r="N1333" i="1"/>
  <c r="N868" i="1"/>
  <c r="N1188" i="1"/>
  <c r="N630" i="1"/>
  <c r="N377" i="1"/>
  <c r="N58" i="1"/>
  <c r="N1259" i="1"/>
  <c r="N68" i="1"/>
  <c r="N1162" i="1"/>
  <c r="N409" i="1"/>
  <c r="N998" i="1"/>
  <c r="N1268" i="1"/>
  <c r="N576" i="1"/>
  <c r="N177" i="1"/>
  <c r="N1217" i="1"/>
  <c r="N69" i="1"/>
  <c r="N70" i="1"/>
  <c r="N843" i="1"/>
  <c r="N830" i="1"/>
  <c r="N474" i="1"/>
  <c r="N458" i="1"/>
  <c r="N1117" i="1"/>
  <c r="N1118" i="1"/>
  <c r="N187" i="1"/>
  <c r="N188" i="1"/>
  <c r="N52" i="1"/>
  <c r="N357" i="1"/>
  <c r="N769" i="1"/>
  <c r="N215" i="1"/>
  <c r="N1050" i="1"/>
  <c r="N206" i="1"/>
  <c r="N48" i="1"/>
  <c r="N1218" i="1"/>
  <c r="N1241" i="1"/>
  <c r="N1119" i="1"/>
  <c r="N816" i="1"/>
  <c r="N976" i="1"/>
  <c r="N229" i="1"/>
  <c r="N695" i="1"/>
  <c r="N421" i="1"/>
  <c r="N686" i="1"/>
  <c r="N218" i="1"/>
  <c r="N295" i="1"/>
  <c r="N358" i="1"/>
  <c r="N432" i="1"/>
  <c r="N227" i="1"/>
  <c r="N378" i="1"/>
  <c r="N1120" i="1"/>
  <c r="N1121" i="1"/>
  <c r="N803" i="1"/>
  <c r="N326" i="1"/>
  <c r="N310" i="1"/>
  <c r="N22" i="1"/>
  <c r="N539" i="1"/>
  <c r="N372" i="1"/>
  <c r="N230" i="1"/>
  <c r="N356" i="1"/>
  <c r="N204" i="1"/>
  <c r="N1122" i="1"/>
  <c r="N883" i="1"/>
  <c r="N436" i="1"/>
  <c r="N1123" i="1"/>
  <c r="N475" i="1"/>
  <c r="N860" i="1"/>
  <c r="N825" i="1"/>
  <c r="N1301" i="1"/>
  <c r="N1302" i="1"/>
  <c r="N958" i="1"/>
  <c r="N19" i="1"/>
  <c r="N20" i="1"/>
  <c r="N119" i="1"/>
  <c r="N812" i="1"/>
  <c r="N250" i="1"/>
  <c r="N403" i="1"/>
  <c r="N1054" i="1"/>
  <c r="N1193" i="1"/>
  <c r="N437" i="1"/>
  <c r="N999" i="1"/>
  <c r="N260" i="1"/>
  <c r="N222" i="1"/>
  <c r="N1303" i="1"/>
  <c r="N274" i="1"/>
  <c r="N388" i="1"/>
  <c r="N738" i="1"/>
  <c r="N1026" i="1"/>
  <c r="N1328" i="1"/>
  <c r="N34" i="1"/>
  <c r="N579" i="1"/>
  <c r="N1219" i="1"/>
  <c r="N40" i="1"/>
  <c r="N1278" i="1"/>
  <c r="N54" i="1"/>
  <c r="N7" i="1"/>
  <c r="N107" i="1"/>
  <c r="N967" i="1"/>
  <c r="N968" i="1"/>
  <c r="N1042" i="1"/>
  <c r="N210" i="1"/>
  <c r="N359" i="1"/>
  <c r="N1293" i="1"/>
  <c r="N921" i="1"/>
  <c r="N1043" i="1"/>
  <c r="N1044" i="1"/>
  <c r="N1124" i="1"/>
  <c r="N4" i="1"/>
  <c r="N5" i="1"/>
  <c r="N111" i="1"/>
  <c r="N382" i="1"/>
  <c r="N219" i="1"/>
  <c r="N343" i="1"/>
  <c r="N296" i="1"/>
  <c r="N1309" i="1"/>
  <c r="N1310" i="1"/>
  <c r="N993" i="1"/>
  <c r="N1154" i="1"/>
  <c r="N443" i="1"/>
  <c r="N1346" i="1"/>
  <c r="N1347" i="1"/>
  <c r="N693" i="1"/>
  <c r="N447" i="1"/>
  <c r="N389" i="1"/>
  <c r="N1034" i="1"/>
  <c r="N1344" i="1"/>
  <c r="N1125" i="1"/>
  <c r="N1306" i="1"/>
  <c r="N849" i="1"/>
  <c r="N459" i="1"/>
  <c r="N1196" i="1"/>
  <c r="N1126" i="1"/>
  <c r="N565" i="1"/>
  <c r="N30" i="1"/>
  <c r="N271" i="1"/>
  <c r="N199" i="1"/>
  <c r="N580" i="1"/>
  <c r="N988" i="1"/>
  <c r="N522" i="1"/>
  <c r="N494" i="1"/>
  <c r="N1353" i="1"/>
  <c r="N56" i="1"/>
  <c r="N86" i="1"/>
  <c r="N43" i="1"/>
  <c r="N12" i="1"/>
  <c r="N1345" i="1"/>
  <c r="N407" i="1"/>
  <c r="N1048" i="1"/>
  <c r="N261" i="1"/>
  <c r="N121" i="1"/>
  <c r="N448" i="1"/>
  <c r="N817" i="1"/>
  <c r="N365" i="1"/>
  <c r="N608" i="1"/>
  <c r="N148" i="1"/>
  <c r="N706" i="1"/>
  <c r="N460" i="1"/>
  <c r="N240" i="1"/>
  <c r="N96" i="1"/>
  <c r="N291" i="1"/>
  <c r="N1127" i="1"/>
  <c r="N1030" i="1"/>
  <c r="N946" i="1"/>
  <c r="N1214" i="1"/>
  <c r="N1215" i="1"/>
  <c r="N605" i="1"/>
  <c r="N804" i="1"/>
  <c r="N465" i="1"/>
  <c r="N1128" i="1"/>
  <c r="N844" i="1"/>
  <c r="N1129" i="1"/>
  <c r="N57" i="1"/>
  <c r="N1351" i="1"/>
  <c r="N700" i="1"/>
  <c r="N1338" i="1"/>
  <c r="N1040" i="1"/>
  <c r="N327" i="1"/>
  <c r="N1039" i="1"/>
  <c r="N31" i="1"/>
  <c r="N71" i="1"/>
  <c r="N1163" i="1"/>
  <c r="N127" i="1"/>
  <c r="N328" i="1"/>
  <c r="N345" i="1"/>
  <c r="N972" i="1"/>
  <c r="N128" i="1"/>
  <c r="N753" i="1"/>
  <c r="N72" i="1"/>
  <c r="N548" i="1"/>
  <c r="N1331" i="1"/>
  <c r="N722" i="1"/>
  <c r="N1202" i="1"/>
  <c r="N10" i="1"/>
  <c r="N28" i="1"/>
  <c r="N1227" i="1"/>
  <c r="N341" i="1"/>
  <c r="N97" i="1"/>
  <c r="N1130" i="1"/>
  <c r="N1263" i="1"/>
  <c r="N566" i="1"/>
  <c r="N98" i="1"/>
  <c r="N122" i="1"/>
  <c r="N132" i="1"/>
  <c r="N493" i="1"/>
  <c r="N1176" i="1"/>
  <c r="N567" i="1"/>
  <c r="N1335" i="1"/>
  <c r="N1032" i="1"/>
  <c r="N302" i="1"/>
  <c r="N292" i="1"/>
  <c r="N77" i="1"/>
  <c r="N1033" i="1"/>
  <c r="N1131" i="1"/>
  <c r="N79" i="1"/>
  <c r="N1174" i="1"/>
  <c r="N1132" i="1"/>
  <c r="N1239" i="1"/>
  <c r="N877" i="1"/>
  <c r="N1304" i="1"/>
  <c r="N701" i="1"/>
  <c r="N1316" i="1"/>
  <c r="N1133" i="1"/>
  <c r="N366" i="1"/>
  <c r="N1305" i="1"/>
  <c r="N1322" i="1"/>
  <c r="N1343" i="1"/>
  <c r="N1134" i="1"/>
  <c r="N1027" i="1"/>
  <c r="N922" i="1"/>
  <c r="N923" i="1"/>
  <c r="N1311" i="1"/>
  <c r="N169" i="1"/>
  <c r="N763" i="1"/>
  <c r="N795" i="1"/>
  <c r="N557" i="1"/>
  <c r="N1224" i="1"/>
  <c r="N723" i="1"/>
  <c r="N15" i="1"/>
  <c r="N1007" i="1"/>
  <c r="N694" i="1"/>
  <c r="M279" i="1"/>
  <c r="M591" i="1"/>
  <c r="M208" i="1"/>
  <c r="M901" i="1"/>
  <c r="M902" i="1"/>
  <c r="M116" i="1"/>
  <c r="M445" i="1"/>
  <c r="M619" i="1"/>
  <c r="M106" i="1"/>
  <c r="M456" i="1"/>
  <c r="M88" i="1"/>
  <c r="M391" i="1"/>
  <c r="M379" i="1"/>
  <c r="M624" i="1"/>
  <c r="M625" i="1"/>
  <c r="M744" i="1"/>
  <c r="M747" i="1"/>
  <c r="M514" i="1"/>
  <c r="M785" i="1"/>
  <c r="M974" i="1"/>
  <c r="M975" i="1"/>
  <c r="M668" i="1"/>
  <c r="M1200" i="1"/>
  <c r="M161" i="1"/>
  <c r="M226" i="1"/>
  <c r="M353" i="1"/>
  <c r="M1087" i="1"/>
  <c r="M470" i="1"/>
  <c r="M1220" i="1"/>
  <c r="M836" i="1"/>
  <c r="M673" i="1"/>
  <c r="M645" i="1"/>
  <c r="M487" i="1"/>
  <c r="M126" i="1"/>
  <c r="M1266" i="1"/>
  <c r="M660" i="1"/>
  <c r="M149" i="1"/>
  <c r="M1088" i="1"/>
  <c r="M190" i="1"/>
  <c r="M191" i="1"/>
  <c r="M320" i="1"/>
  <c r="M321" i="1"/>
  <c r="M390" i="1"/>
  <c r="M463" i="1"/>
  <c r="M1167" i="1"/>
  <c r="M1281" i="1"/>
  <c r="M55" i="1"/>
  <c r="M515" i="1"/>
  <c r="M165" i="1"/>
  <c r="M716" i="1"/>
  <c r="M1145" i="1"/>
  <c r="M560" i="1"/>
  <c r="M621" i="1"/>
  <c r="M175" i="1"/>
  <c r="M245" i="1"/>
  <c r="M246" i="1"/>
  <c r="M774" i="1"/>
  <c r="M1190" i="1"/>
  <c r="M293" i="1"/>
  <c r="M1069" i="1"/>
  <c r="M1070" i="1"/>
  <c r="M1085" i="1"/>
  <c r="M360" i="1"/>
  <c r="M361" i="1"/>
  <c r="M136" i="1"/>
  <c r="M192" i="1"/>
  <c r="M419" i="1"/>
  <c r="M1272" i="1"/>
  <c r="M702" i="1"/>
  <c r="M703" i="1"/>
  <c r="M1295" i="1"/>
  <c r="M45" i="1"/>
  <c r="M674" i="1"/>
  <c r="M311" i="1"/>
  <c r="M596" i="1"/>
  <c r="M433" i="1"/>
  <c r="M454" i="1"/>
  <c r="M1035" i="1"/>
  <c r="M254" i="1"/>
  <c r="M951" i="1"/>
  <c r="M952" i="1"/>
  <c r="M1089" i="1"/>
  <c r="M354" i="1"/>
  <c r="M276" i="1"/>
  <c r="M681" i="1"/>
  <c r="M654" i="1"/>
  <c r="M597" i="1"/>
  <c r="M912" i="1"/>
  <c r="M1170" i="1"/>
  <c r="M1270" i="1"/>
  <c r="M550" i="1"/>
  <c r="M846" i="1"/>
  <c r="M170" i="1"/>
  <c r="M845" i="1"/>
  <c r="M369" i="1"/>
  <c r="M989" i="1"/>
  <c r="M457" i="1"/>
  <c r="M412" i="1"/>
  <c r="M1181" i="1"/>
  <c r="M455" i="1"/>
  <c r="M287" i="1"/>
  <c r="M835" i="1"/>
  <c r="M44" i="1"/>
  <c r="M104" i="1"/>
  <c r="M105" i="1"/>
  <c r="M524" i="1"/>
  <c r="M525" i="1"/>
  <c r="M316" i="1"/>
  <c r="M880" i="1"/>
  <c r="M824" i="1"/>
  <c r="M179" i="1"/>
  <c r="M606" i="1"/>
  <c r="M1275" i="1"/>
  <c r="M1269" i="1"/>
  <c r="M698" i="1"/>
  <c r="M344" i="1"/>
  <c r="M461" i="1"/>
  <c r="M764" i="1"/>
  <c r="M891" i="1"/>
  <c r="M892" i="1"/>
  <c r="M301" i="1"/>
  <c r="M587" i="1"/>
  <c r="M1182" i="1"/>
  <c r="M221" i="1"/>
  <c r="M837" i="1"/>
  <c r="M1010" i="1"/>
  <c r="M570" i="1"/>
  <c r="M1197" i="1"/>
  <c r="M1056" i="1"/>
  <c r="M263" i="1"/>
  <c r="M87" i="1"/>
  <c r="M748" i="1"/>
  <c r="M268" i="1"/>
  <c r="M585" i="1"/>
  <c r="M142" i="1"/>
  <c r="M355" i="1"/>
  <c r="M212" i="1"/>
  <c r="M595" i="1"/>
  <c r="M947" i="1"/>
  <c r="M708" i="1"/>
  <c r="M1135" i="1"/>
  <c r="M1136" i="1"/>
  <c r="M990" i="1"/>
  <c r="M1194" i="1"/>
  <c r="M908" i="1"/>
  <c r="M396" i="1"/>
  <c r="M1057" i="1"/>
  <c r="M415" i="1"/>
  <c r="M438" i="1"/>
  <c r="M434" i="1"/>
  <c r="M1252" i="1"/>
  <c r="M511" i="1"/>
  <c r="M680" i="1"/>
  <c r="M1148" i="1"/>
  <c r="M1149" i="1"/>
  <c r="M786" i="1"/>
  <c r="M696" i="1"/>
  <c r="M953" i="1"/>
  <c r="M827" i="1"/>
  <c r="M828" i="1"/>
  <c r="M1072" i="1"/>
  <c r="M851" i="1"/>
  <c r="M512" i="1"/>
  <c r="M878" i="1"/>
  <c r="M1084" i="1"/>
  <c r="M787" i="1"/>
  <c r="M329" i="1"/>
  <c r="M798" i="1"/>
  <c r="M471" i="1"/>
  <c r="M1284" i="1"/>
  <c r="M109" i="1"/>
  <c r="M609" i="1"/>
  <c r="M269" i="1"/>
  <c r="M153" i="1"/>
  <c r="M1058" i="1"/>
  <c r="M838" i="1"/>
  <c r="M61" i="1"/>
  <c r="M1212" i="1"/>
  <c r="M636" i="1"/>
  <c r="M205" i="1"/>
  <c r="M21" i="1"/>
  <c r="M535" i="1"/>
  <c r="M1287" i="1"/>
  <c r="M523" i="1"/>
  <c r="M1260" i="1"/>
  <c r="M632" i="1"/>
  <c r="M985" i="1"/>
  <c r="M777" i="1"/>
  <c r="M1002" i="1"/>
  <c r="M788" i="1"/>
  <c r="M852" i="1"/>
  <c r="M588" i="1"/>
  <c r="M423" i="1"/>
  <c r="M646" i="1"/>
  <c r="M339" i="1"/>
  <c r="M499" i="1"/>
  <c r="M563" i="1"/>
  <c r="M1083" i="1"/>
  <c r="M724" i="1"/>
  <c r="M893" i="1"/>
  <c r="M256" i="1"/>
  <c r="M894" i="1"/>
  <c r="M1086" i="1"/>
  <c r="M1090" i="1"/>
  <c r="M715" i="1"/>
  <c r="M1195" i="1"/>
  <c r="M95" i="1"/>
  <c r="M1229" i="1"/>
  <c r="M251" i="1"/>
  <c r="M1265" i="1"/>
  <c r="M819" i="1"/>
  <c r="M1274" i="1"/>
  <c r="M513" i="1"/>
  <c r="M1152" i="1"/>
  <c r="M917" i="1"/>
  <c r="M273" i="1"/>
  <c r="M815" i="1"/>
  <c r="M555" i="1"/>
  <c r="M799" i="1"/>
  <c r="M1150" i="1"/>
  <c r="M1279" i="1"/>
  <c r="M1171" i="1"/>
  <c r="M476" i="1"/>
  <c r="M1317" i="1"/>
  <c r="M322" i="1"/>
  <c r="M662" i="1"/>
  <c r="M76" i="1"/>
  <c r="M280" i="1"/>
  <c r="M281" i="1"/>
  <c r="M1137" i="1"/>
  <c r="M404" i="1"/>
  <c r="M24" i="1"/>
  <c r="M873" i="1"/>
  <c r="M427" i="1"/>
  <c r="M733" i="1"/>
  <c r="M697" i="1"/>
  <c r="M959" i="1"/>
  <c r="M1151" i="1"/>
  <c r="M622" i="1"/>
  <c r="M1216" i="1"/>
  <c r="M216" i="1"/>
  <c r="M1264" i="1"/>
  <c r="M1286" i="1"/>
  <c r="M176" i="1"/>
  <c r="M509" i="1"/>
  <c r="M1296" i="1"/>
  <c r="M714" i="1"/>
  <c r="M50" i="1"/>
  <c r="M634" i="1"/>
  <c r="M635" i="1"/>
  <c r="M252" i="1"/>
  <c r="M1067" i="1"/>
  <c r="M1068" i="1"/>
  <c r="M183" i="1"/>
  <c r="M393" i="1"/>
  <c r="M889" i="1"/>
  <c r="M380" i="1"/>
  <c r="M1221" i="1"/>
  <c r="M101" i="1"/>
  <c r="M839" i="1"/>
  <c r="M297" i="1"/>
  <c r="M848" i="1"/>
  <c r="M962" i="1"/>
  <c r="M441" i="1"/>
  <c r="M1055" i="1"/>
  <c r="M772" i="1"/>
  <c r="M340" i="1"/>
  <c r="M1262" i="1"/>
  <c r="M820" i="1"/>
  <c r="M821" i="1"/>
  <c r="M338" i="1"/>
  <c r="M307" i="1"/>
  <c r="M134" i="1"/>
  <c r="M113" i="1"/>
  <c r="M888" i="1"/>
  <c r="M1051" i="1"/>
  <c r="M1277" i="1"/>
  <c r="M484" i="1"/>
  <c r="M1205" i="1"/>
  <c r="M1019" i="1"/>
  <c r="M911" i="1"/>
  <c r="M847" i="1"/>
  <c r="M996" i="1"/>
  <c r="M903" i="1"/>
  <c r="M637" i="1"/>
  <c r="M718" i="1"/>
  <c r="M833" i="1"/>
  <c r="M663" i="1"/>
  <c r="M141" i="1"/>
  <c r="M416" i="1"/>
  <c r="M705" i="1"/>
  <c r="M707" i="1"/>
  <c r="M775" i="1"/>
  <c r="M684" i="1"/>
  <c r="M1337" i="1"/>
  <c r="M330" i="1"/>
  <c r="M425" i="1"/>
  <c r="M935" i="1"/>
  <c r="M1236" i="1"/>
  <c r="M1046" i="1"/>
  <c r="M225" i="1"/>
  <c r="M1156" i="1"/>
  <c r="M992" i="1"/>
  <c r="M417" i="1"/>
  <c r="M529" i="1"/>
  <c r="M368" i="1"/>
  <c r="M870" i="1"/>
  <c r="M1091" i="1"/>
  <c r="M1092" i="1"/>
  <c r="M739" i="1"/>
  <c r="M1049" i="1"/>
  <c r="M840" i="1"/>
  <c r="M980" i="1"/>
  <c r="M631" i="1"/>
  <c r="M145" i="1"/>
  <c r="M331" i="1"/>
  <c r="M489" i="1"/>
  <c r="M542" i="1"/>
  <c r="M59" i="1"/>
  <c r="M826" i="1"/>
  <c r="M1323" i="1"/>
  <c r="M1339" i="1"/>
  <c r="M969" i="1"/>
  <c r="M362" i="1"/>
  <c r="M275" i="1"/>
  <c r="M1178" i="1"/>
  <c r="M411" i="1"/>
  <c r="M970" i="1"/>
  <c r="M704" i="1"/>
  <c r="M78" i="1"/>
  <c r="M841" i="1"/>
  <c r="M526" i="1"/>
  <c r="M527" i="1"/>
  <c r="M822" i="1"/>
  <c r="M890" i="1"/>
  <c r="M559" i="1"/>
  <c r="M496" i="1"/>
  <c r="M439" i="1"/>
  <c r="M490" i="1"/>
  <c r="M516" i="1"/>
  <c r="M1082" i="1"/>
  <c r="M800" i="1"/>
  <c r="M288" i="1"/>
  <c r="M181" i="1"/>
  <c r="M182" i="1"/>
  <c r="M1298" i="1"/>
  <c r="M1247" i="1"/>
  <c r="M1041" i="1"/>
  <c r="M807" i="1"/>
  <c r="M808" i="1"/>
  <c r="M1159" i="1"/>
  <c r="M549" i="1"/>
  <c r="M510" i="1"/>
  <c r="M536" i="1"/>
  <c r="M277" i="1"/>
  <c r="M1161" i="1"/>
  <c r="M930" i="1"/>
  <c r="M950" i="1"/>
  <c r="M1209" i="1"/>
  <c r="M907" i="1"/>
  <c r="M649" i="1"/>
  <c r="M650" i="1"/>
  <c r="M581" i="1"/>
  <c r="M582" i="1"/>
  <c r="M449" i="1"/>
  <c r="M504" i="1"/>
  <c r="M789" i="1"/>
  <c r="M37" i="1"/>
  <c r="M420" i="1"/>
  <c r="M773" i="1"/>
  <c r="M991" i="1"/>
  <c r="M664" i="1"/>
  <c r="M726" i="1"/>
  <c r="M64" i="1"/>
  <c r="M857" i="1"/>
  <c r="M858" i="1"/>
  <c r="M408" i="1"/>
  <c r="M399" i="1"/>
  <c r="M558" i="1"/>
  <c r="M675" i="1"/>
  <c r="M528" i="1"/>
  <c r="M740" i="1"/>
  <c r="M741" i="1"/>
  <c r="M872" i="1"/>
  <c r="M725" i="1"/>
  <c r="M924" i="1"/>
  <c r="M495" i="1"/>
  <c r="M1016" i="1"/>
  <c r="M1013" i="1"/>
  <c r="M963" i="1"/>
  <c r="M823" i="1"/>
  <c r="M426" i="1"/>
  <c r="M1312" i="1"/>
  <c r="M943" i="1"/>
  <c r="M467" i="1"/>
  <c r="M727" i="1"/>
  <c r="M719" i="1"/>
  <c r="M781" i="1"/>
  <c r="M1185" i="1"/>
  <c r="M1155" i="1"/>
  <c r="M805" i="1"/>
  <c r="M1020" i="1"/>
  <c r="M1186" i="1"/>
  <c r="M638" i="1"/>
  <c r="M238" i="1"/>
  <c r="M234" i="1"/>
  <c r="M446" i="1"/>
  <c r="M507" i="1"/>
  <c r="M543" i="1"/>
  <c r="M335" i="1"/>
  <c r="M336" i="1"/>
  <c r="M997" i="1"/>
  <c r="M1255" i="1"/>
  <c r="M168" i="1"/>
  <c r="M784" i="1"/>
  <c r="M871" i="1"/>
  <c r="M1251" i="1"/>
  <c r="M309" i="1"/>
  <c r="M477" i="1"/>
  <c r="M931" i="1"/>
  <c r="M278" i="1"/>
  <c r="M657" i="1"/>
  <c r="M861" i="1"/>
  <c r="M1081" i="1"/>
  <c r="M1093" i="1"/>
  <c r="M834" i="1"/>
  <c r="M1160" i="1"/>
  <c r="M977" i="1"/>
  <c r="M665" i="1"/>
  <c r="M899" i="1"/>
  <c r="M938" i="1"/>
  <c r="M939" i="1"/>
  <c r="M228" i="1"/>
  <c r="M462" i="1"/>
  <c r="M1244" i="1"/>
  <c r="M479" i="1"/>
  <c r="M749" i="1"/>
  <c r="M672" i="1"/>
  <c r="M83" i="1"/>
  <c r="M13" i="1"/>
  <c r="M466" i="1"/>
  <c r="M569" i="1"/>
  <c r="M639" i="1"/>
  <c r="M640" i="1"/>
  <c r="M981" i="1"/>
  <c r="M1340" i="1"/>
  <c r="M641" i="1"/>
  <c r="M1079" i="1"/>
  <c r="M1234" i="1"/>
  <c r="M754" i="1"/>
  <c r="M99" i="1"/>
  <c r="M942" i="1"/>
  <c r="M806" i="1"/>
  <c r="M1289" i="1"/>
  <c r="M1094" i="1"/>
  <c r="M540" i="1"/>
  <c r="M752" i="1"/>
  <c r="M435" i="1"/>
  <c r="M1168" i="1"/>
  <c r="M734" i="1"/>
  <c r="M712" i="1"/>
  <c r="M925" i="1"/>
  <c r="M498" i="1"/>
  <c r="M508" i="1"/>
  <c r="M949" i="1"/>
  <c r="M679" i="1"/>
  <c r="M185" i="1"/>
  <c r="M51" i="1"/>
  <c r="M334" i="1"/>
  <c r="M854" i="1"/>
  <c r="M916" i="1"/>
  <c r="M428" i="1"/>
  <c r="M115" i="1"/>
  <c r="M333" i="1"/>
  <c r="M1025" i="1"/>
  <c r="M1021" i="1"/>
  <c r="M964" i="1"/>
  <c r="M874" i="1"/>
  <c r="M932" i="1"/>
  <c r="M658" i="1"/>
  <c r="M568" i="1"/>
  <c r="M603" i="1"/>
  <c r="M604" i="1"/>
  <c r="M1180" i="1"/>
  <c r="M282" i="1"/>
  <c r="M342" i="1"/>
  <c r="M133" i="1"/>
  <c r="M790" i="1"/>
  <c r="M29" i="1"/>
  <c r="M965" i="1"/>
  <c r="M572" i="1"/>
  <c r="M93" i="1"/>
  <c r="M94" i="1"/>
  <c r="M814" i="1"/>
  <c r="M1291" i="1"/>
  <c r="M1164" i="1"/>
  <c r="M472" i="1"/>
  <c r="M1210" i="1"/>
  <c r="M642" i="1"/>
  <c r="M294" i="1"/>
  <c r="M152" i="1"/>
  <c r="M332" i="1"/>
  <c r="M926" i="1"/>
  <c r="M469" i="1"/>
  <c r="M400" i="1"/>
  <c r="M1292" i="1"/>
  <c r="M687" i="1"/>
  <c r="M505" i="1"/>
  <c r="M33" i="1"/>
  <c r="M900" i="1"/>
  <c r="M100" i="1"/>
  <c r="M1095" i="1"/>
  <c r="M541" i="1"/>
  <c r="M1096" i="1"/>
  <c r="M89" i="1"/>
  <c r="M386" i="1"/>
  <c r="M720" i="1"/>
  <c r="M530" i="1"/>
  <c r="M193" i="1"/>
  <c r="M167" i="1"/>
  <c r="M757" i="1"/>
  <c r="M776" i="1"/>
  <c r="M1011" i="1"/>
  <c r="M780" i="1"/>
  <c r="M1139" i="1"/>
  <c r="M829" i="1"/>
  <c r="M478" i="1"/>
  <c r="M713" i="1"/>
  <c r="M618" i="1"/>
  <c r="M1097" i="1"/>
  <c r="M1098" i="1"/>
  <c r="M736" i="1"/>
  <c r="M737" i="1"/>
  <c r="M1166" i="1"/>
  <c r="M850" i="1"/>
  <c r="M598" i="1"/>
  <c r="M1198" i="1"/>
  <c r="M1199" i="1"/>
  <c r="M936" i="1"/>
  <c r="M63" i="1"/>
  <c r="M1307" i="1"/>
  <c r="M237" i="1"/>
  <c r="M323" i="1"/>
  <c r="M628" i="1"/>
  <c r="M112" i="1"/>
  <c r="M74" i="1"/>
  <c r="M610" i="1"/>
  <c r="M1038" i="1"/>
  <c r="M711" i="1"/>
  <c r="M318" i="1"/>
  <c r="M666" i="1"/>
  <c r="M1099" i="1"/>
  <c r="M884" i="1"/>
  <c r="M796" i="1"/>
  <c r="M1243" i="1"/>
  <c r="M497" i="1"/>
  <c r="M670" i="1"/>
  <c r="M779" i="1"/>
  <c r="M651" i="1"/>
  <c r="M652" i="1"/>
  <c r="M611" i="1"/>
  <c r="M1308" i="1"/>
  <c r="M937" i="1"/>
  <c r="M801" i="1"/>
  <c r="M207" i="1"/>
  <c r="M1012" i="1"/>
  <c r="M143" i="1"/>
  <c r="M289" i="1"/>
  <c r="M791" i="1"/>
  <c r="M211" i="1"/>
  <c r="M1008" i="1"/>
  <c r="M473" i="1"/>
  <c r="M506" i="1"/>
  <c r="M742" i="1"/>
  <c r="M564" i="1"/>
  <c r="M906" i="1"/>
  <c r="M117" i="1"/>
  <c r="M948" i="1"/>
  <c r="M589" i="1"/>
  <c r="M1003" i="1"/>
  <c r="M933" i="1"/>
  <c r="M1211" i="1"/>
  <c r="M578" i="1"/>
  <c r="M1327" i="1"/>
  <c r="M745" i="1"/>
  <c r="M413" i="1"/>
  <c r="M746" i="1"/>
  <c r="M927" i="1"/>
  <c r="M928" i="1"/>
  <c r="M885" i="1"/>
  <c r="M862" i="1"/>
  <c r="M863" i="1"/>
  <c r="M1297" i="1"/>
  <c r="M1074" i="1"/>
  <c r="M1138" i="1"/>
  <c r="M904" i="1"/>
  <c r="M1100" i="1"/>
  <c r="M818" i="1"/>
  <c r="M544" i="1"/>
  <c r="M782" i="1"/>
  <c r="M783" i="1"/>
  <c r="M364" i="1"/>
  <c r="M375" i="1"/>
  <c r="M669" i="1"/>
  <c r="M832" i="1"/>
  <c r="M483" i="1"/>
  <c r="M607" i="1"/>
  <c r="M897" i="1"/>
  <c r="M1036" i="1"/>
  <c r="M633" i="1"/>
  <c r="M859" i="1"/>
  <c r="M244" i="1"/>
  <c r="M1203" i="1"/>
  <c r="M1204" i="1"/>
  <c r="M842" i="1"/>
  <c r="M1256" i="1"/>
  <c r="M905" i="1"/>
  <c r="M756" i="1"/>
  <c r="M373" i="1"/>
  <c r="M387" i="1"/>
  <c r="M363" i="1"/>
  <c r="M960" i="1"/>
  <c r="M961" i="1"/>
  <c r="M418" i="1"/>
  <c r="M337" i="1"/>
  <c r="M73" i="1"/>
  <c r="M691" i="1"/>
  <c r="M692" i="1"/>
  <c r="M1077" i="1"/>
  <c r="M626" i="1"/>
  <c r="M627" i="1"/>
  <c r="M1165" i="1"/>
  <c r="M1080" i="1"/>
  <c r="M699" i="1"/>
  <c r="M1280" i="1"/>
  <c r="M486" i="1"/>
  <c r="M1253" i="1"/>
  <c r="M659" i="1"/>
  <c r="M583" i="1"/>
  <c r="M171" i="1"/>
  <c r="M172" i="1"/>
  <c r="M146" i="1"/>
  <c r="M978" i="1"/>
  <c r="M247" i="1"/>
  <c r="M346" i="1"/>
  <c r="M184" i="1"/>
  <c r="M1004" i="1"/>
  <c r="M39" i="1"/>
  <c r="M983" i="1"/>
  <c r="M223" i="1"/>
  <c r="M239" i="1"/>
  <c r="M159" i="1"/>
  <c r="M573" i="1"/>
  <c r="M574" i="1"/>
  <c r="M1257" i="1"/>
  <c r="M1258" i="1"/>
  <c r="M1140" i="1"/>
  <c r="M367" i="1"/>
  <c r="M1187" i="1"/>
  <c r="M577" i="1"/>
  <c r="M758" i="1"/>
  <c r="M869" i="1"/>
  <c r="M194" i="1"/>
  <c r="M1213" i="1"/>
  <c r="M792" i="1"/>
  <c r="M1101" i="1"/>
  <c r="M1141" i="1"/>
  <c r="M1325" i="1"/>
  <c r="M80" i="1"/>
  <c r="M81" i="1"/>
  <c r="M1037" i="1"/>
  <c r="M623" i="1"/>
  <c r="M909" i="1"/>
  <c r="M492" i="1"/>
  <c r="M768" i="1"/>
  <c r="M1031" i="1"/>
  <c r="M317" i="1"/>
  <c r="M265" i="1"/>
  <c r="M266" i="1"/>
  <c r="M1201" i="1"/>
  <c r="M864" i="1"/>
  <c r="M1350" i="1"/>
  <c r="M262" i="1"/>
  <c r="M453" i="1"/>
  <c r="M233" i="1"/>
  <c r="M994" i="1"/>
  <c r="M759" i="1"/>
  <c r="M766" i="1"/>
  <c r="M1273" i="1"/>
  <c r="M131" i="1"/>
  <c r="M394" i="1"/>
  <c r="M1225" i="1"/>
  <c r="M531" i="1"/>
  <c r="M1169" i="1"/>
  <c r="M1000" i="1"/>
  <c r="M760" i="1"/>
  <c r="M767" i="1"/>
  <c r="M140" i="1"/>
  <c r="M717" i="1"/>
  <c r="M65" i="1"/>
  <c r="M450" i="1"/>
  <c r="M347" i="1"/>
  <c r="M383" i="1"/>
  <c r="M1271" i="1"/>
  <c r="M1078" i="1"/>
  <c r="M898" i="1"/>
  <c r="M424" i="1"/>
  <c r="M571" i="1"/>
  <c r="M986" i="1"/>
  <c r="M253" i="1"/>
  <c r="M940" i="1"/>
  <c r="M1172" i="1"/>
  <c r="M114" i="1"/>
  <c r="M491" i="1"/>
  <c r="M1208" i="1"/>
  <c r="M1290" i="1"/>
  <c r="M1189" i="1"/>
  <c r="M533" i="1"/>
  <c r="M150" i="1"/>
  <c r="M11" i="1"/>
  <c r="M655" i="1"/>
  <c r="M995" i="1"/>
  <c r="M1222" i="1"/>
  <c r="M290" i="1"/>
  <c r="M82" i="1"/>
  <c r="M620" i="1"/>
  <c r="M517" i="1"/>
  <c r="M599" i="1"/>
  <c r="M319" i="1"/>
  <c r="M545" i="1"/>
  <c r="M546" i="1"/>
  <c r="M656" i="1"/>
  <c r="M677" i="1"/>
  <c r="M678" i="1"/>
  <c r="M1228" i="1"/>
  <c r="M1076" i="1"/>
  <c r="M1102" i="1"/>
  <c r="M308" i="1"/>
  <c r="M1142" i="1"/>
  <c r="M1028" i="1"/>
  <c r="M283" i="1"/>
  <c r="M728" i="1"/>
  <c r="M303" i="1"/>
  <c r="M1238" i="1"/>
  <c r="M220" i="1"/>
  <c r="M1223" i="1"/>
  <c r="M886" i="1"/>
  <c r="M92" i="1"/>
  <c r="M370" i="1"/>
  <c r="M66" i="1"/>
  <c r="M682" i="1"/>
  <c r="M1250" i="1"/>
  <c r="M944" i="1"/>
  <c r="M200" i="1"/>
  <c r="M397" i="1"/>
  <c r="M1207" i="1"/>
  <c r="M1029" i="1"/>
  <c r="M1299" i="1"/>
  <c r="M1014" i="1"/>
  <c r="M1015" i="1"/>
  <c r="M135" i="1"/>
  <c r="M1103" i="1"/>
  <c r="M414" i="1"/>
  <c r="M643" i="1"/>
  <c r="M1024" i="1"/>
  <c r="M1175" i="1"/>
  <c r="M26" i="1"/>
  <c r="M1283" i="1"/>
  <c r="M1073" i="1"/>
  <c r="M1191" i="1"/>
  <c r="M918" i="1"/>
  <c r="M1319" i="1"/>
  <c r="M1313" i="1"/>
  <c r="M410" i="1"/>
  <c r="M1192" i="1"/>
  <c r="M534" i="1"/>
  <c r="M1329" i="1"/>
  <c r="M154" i="1"/>
  <c r="M267" i="1"/>
  <c r="M1075" i="1"/>
  <c r="M982" i="1"/>
  <c r="M195" i="1"/>
  <c r="M1334" i="1"/>
  <c r="M778" i="1"/>
  <c r="M1230" i="1"/>
  <c r="M315" i="1"/>
  <c r="M3" i="1"/>
  <c r="M615" i="1"/>
  <c r="M374" i="1"/>
  <c r="M429" i="1"/>
  <c r="M264" i="1"/>
  <c r="M305" i="1"/>
  <c r="M797" i="1"/>
  <c r="M32" i="1"/>
  <c r="M242" i="1"/>
  <c r="M243" i="1"/>
  <c r="M468" i="1"/>
  <c r="M1242" i="1"/>
  <c r="M224" i="1"/>
  <c r="M584" i="1"/>
  <c r="M110" i="1"/>
  <c r="M180" i="1"/>
  <c r="M770" i="1"/>
  <c r="M17" i="1"/>
  <c r="M155" i="1"/>
  <c r="M1276" i="1"/>
  <c r="M945" i="1"/>
  <c r="M304" i="1"/>
  <c r="M1231" i="1"/>
  <c r="M201" i="1"/>
  <c r="M202" i="1"/>
  <c r="M350" i="1"/>
  <c r="M351" i="1"/>
  <c r="M60" i="1"/>
  <c r="M879" i="1"/>
  <c r="M1342" i="1"/>
  <c r="M235" i="1"/>
  <c r="M1104" i="1"/>
  <c r="M1330" i="1"/>
  <c r="M1009" i="1"/>
  <c r="M27" i="1"/>
  <c r="M592" i="1"/>
  <c r="M593" i="1"/>
  <c r="M683" i="1"/>
  <c r="M547" i="1"/>
  <c r="M984" i="1"/>
  <c r="M257" i="1"/>
  <c r="M1341" i="1"/>
  <c r="M1105" i="1"/>
  <c r="M518" i="1"/>
  <c r="M9" i="1"/>
  <c r="M1017" i="1"/>
  <c r="M84" i="1"/>
  <c r="M1060" i="1"/>
  <c r="M551" i="1"/>
  <c r="M1143" i="1"/>
  <c r="M102" i="1"/>
  <c r="M853" i="1"/>
  <c r="M173" i="1"/>
  <c r="M118" i="1"/>
  <c r="M75" i="1"/>
  <c r="M14" i="1"/>
  <c r="M348" i="1"/>
  <c r="M231" i="1"/>
  <c r="M232" i="1"/>
  <c r="M1106" i="1"/>
  <c r="M1332" i="1"/>
  <c r="M306" i="1"/>
  <c r="M594" i="1"/>
  <c r="M934" i="1"/>
  <c r="M919" i="1"/>
  <c r="M813" i="1"/>
  <c r="M313" i="1"/>
  <c r="M162" i="1"/>
  <c r="M755" i="1"/>
  <c r="M381" i="1"/>
  <c r="M1183" i="1"/>
  <c r="M761" i="1"/>
  <c r="M762" i="1"/>
  <c r="M875" i="1"/>
  <c r="M1177" i="1"/>
  <c r="M196" i="1"/>
  <c r="M688" i="1"/>
  <c r="M1282" i="1"/>
  <c r="M765" i="1"/>
  <c r="M62" i="1"/>
  <c r="M139" i="1"/>
  <c r="M46" i="1"/>
  <c r="M147" i="1"/>
  <c r="M422" i="1"/>
  <c r="M987" i="1"/>
  <c r="M440" i="1"/>
  <c r="M324" i="1"/>
  <c r="M1232" i="1"/>
  <c r="M1294" i="1"/>
  <c r="M1184" i="1"/>
  <c r="M561" i="1"/>
  <c r="M562" i="1"/>
  <c r="M1107" i="1"/>
  <c r="M103" i="1"/>
  <c r="M248" i="1"/>
  <c r="M189" i="1"/>
  <c r="M881" i="1"/>
  <c r="M1179" i="1"/>
  <c r="M255" i="1"/>
  <c r="M600" i="1"/>
  <c r="M1061" i="1"/>
  <c r="M710" i="1"/>
  <c r="M1235" i="1"/>
  <c r="M729" i="1"/>
  <c r="M197" i="1"/>
  <c r="M771" i="1"/>
  <c r="M612" i="1"/>
  <c r="M1063" i="1"/>
  <c r="M349" i="1"/>
  <c r="M120" i="1"/>
  <c r="M6" i="1"/>
  <c r="M532" i="1"/>
  <c r="M743" i="1"/>
  <c r="M49" i="1"/>
  <c r="M163" i="1"/>
  <c r="M209" i="1"/>
  <c r="M236" i="1"/>
  <c r="M485" i="1"/>
  <c r="M258" i="1"/>
  <c r="M913" i="1"/>
  <c r="M398" i="1"/>
  <c r="M401" i="1"/>
  <c r="M1326" i="1"/>
  <c r="M451" i="1"/>
  <c r="M876" i="1"/>
  <c r="M730" i="1"/>
  <c r="M537" i="1"/>
  <c r="M538" i="1"/>
  <c r="M1300" i="1"/>
  <c r="M1173" i="1"/>
  <c r="M314" i="1"/>
  <c r="M920" i="1"/>
  <c r="M53" i="1"/>
  <c r="M552" i="1"/>
  <c r="M644" i="1"/>
  <c r="M249" i="1"/>
  <c r="M614" i="1"/>
  <c r="M384" i="1"/>
  <c r="M203" i="1"/>
  <c r="M41" i="1"/>
  <c r="M8" i="1"/>
  <c r="M430" i="1"/>
  <c r="M831" i="1"/>
  <c r="M385" i="1"/>
  <c r="M1153" i="1"/>
  <c r="M1314" i="1"/>
  <c r="M156" i="1"/>
  <c r="M67" i="1"/>
  <c r="M164" i="1"/>
  <c r="M42" i="1"/>
  <c r="M1108" i="1"/>
  <c r="M647" i="1"/>
  <c r="M1109" i="1"/>
  <c r="M709" i="1"/>
  <c r="M352" i="1"/>
  <c r="M431" i="1"/>
  <c r="M671" i="1"/>
  <c r="M855" i="1"/>
  <c r="M500" i="1"/>
  <c r="M38" i="1"/>
  <c r="M480" i="1"/>
  <c r="M731" i="1"/>
  <c r="M1233" i="1"/>
  <c r="M1315" i="1"/>
  <c r="M865" i="1"/>
  <c r="M488" i="1"/>
  <c r="M144" i="1"/>
  <c r="M689" i="1"/>
  <c r="M553" i="1"/>
  <c r="M174" i="1"/>
  <c r="M554" i="1"/>
  <c r="M241" i="1"/>
  <c r="M648" i="1"/>
  <c r="M1288" i="1"/>
  <c r="M1110" i="1"/>
  <c r="M1111" i="1"/>
  <c r="M793" i="1"/>
  <c r="M676" i="1"/>
  <c r="M973" i="1"/>
  <c r="M123" i="1"/>
  <c r="M25" i="1"/>
  <c r="M661" i="1"/>
  <c r="M151" i="1"/>
  <c r="M1206" i="1"/>
  <c r="M1320" i="1"/>
  <c r="M1321" i="1"/>
  <c r="M613" i="1"/>
  <c r="M157" i="1"/>
  <c r="M198" i="1"/>
  <c r="M18" i="1"/>
  <c r="M979" i="1"/>
  <c r="M405" i="1"/>
  <c r="M406" i="1"/>
  <c r="M166" i="1"/>
  <c r="M464" i="1"/>
  <c r="M910" i="1"/>
  <c r="M501" i="1"/>
  <c r="M284" i="1"/>
  <c r="M1144" i="1"/>
  <c r="M882" i="1"/>
  <c r="M371" i="1"/>
  <c r="M213" i="1"/>
  <c r="M1352" i="1"/>
  <c r="M575" i="1"/>
  <c r="M1254" i="1"/>
  <c r="M1285" i="1"/>
  <c r="M1064" i="1"/>
  <c r="M929" i="1"/>
  <c r="M392" i="1"/>
  <c r="M590" i="1"/>
  <c r="M954" i="1"/>
  <c r="M312" i="1"/>
  <c r="M1240" i="1"/>
  <c r="M1112" i="1"/>
  <c r="M1065" i="1"/>
  <c r="M158" i="1"/>
  <c r="M1261" i="1"/>
  <c r="M452" i="1"/>
  <c r="M298" i="1"/>
  <c r="M395" i="1"/>
  <c r="M519" i="1"/>
  <c r="M217" i="1"/>
  <c r="M721" i="1"/>
  <c r="M1237" i="1"/>
  <c r="M914" i="1"/>
  <c r="M214" i="1"/>
  <c r="M1071" i="1"/>
  <c r="M1267" i="1"/>
  <c r="M130" i="1"/>
  <c r="M178" i="1"/>
  <c r="M272" i="1"/>
  <c r="M502" i="1"/>
  <c r="M809" i="1"/>
  <c r="M810" i="1"/>
  <c r="M1113" i="1"/>
  <c r="M442" i="1"/>
  <c r="M1336" i="1"/>
  <c r="M325" i="1"/>
  <c r="M1114" i="1"/>
  <c r="M1115" i="1"/>
  <c r="M1066" i="1"/>
  <c r="M503" i="1"/>
  <c r="M966" i="1"/>
  <c r="M866" i="1"/>
  <c r="M186" i="1"/>
  <c r="M160" i="1"/>
  <c r="M629" i="1"/>
  <c r="M667" i="1"/>
  <c r="M1047" i="1"/>
  <c r="M1022" i="1"/>
  <c r="M1023" i="1"/>
  <c r="M35" i="1"/>
  <c r="M1005" i="1"/>
  <c r="M129" i="1"/>
  <c r="M1052" i="1"/>
  <c r="M685" i="1"/>
  <c r="M1045" i="1"/>
  <c r="M601" i="1"/>
  <c r="M1062" i="1"/>
  <c r="M1059" i="1"/>
  <c r="M1006" i="1"/>
  <c r="M1226" i="1"/>
  <c r="M586" i="1"/>
  <c r="M299" i="1"/>
  <c r="M300" i="1"/>
  <c r="M732" i="1"/>
  <c r="M1245" i="1"/>
  <c r="M1246" i="1"/>
  <c r="M1053" i="1"/>
  <c r="M1001" i="1"/>
  <c r="M1318" i="1"/>
  <c r="M16" i="1"/>
  <c r="M36" i="1"/>
  <c r="M1146" i="1"/>
  <c r="M1147" i="1"/>
  <c r="M1324" i="1"/>
  <c r="M376" i="1"/>
  <c r="M402" i="1"/>
  <c r="M1248" i="1"/>
  <c r="M971" i="1"/>
  <c r="M856" i="1"/>
  <c r="M955" i="1"/>
  <c r="M108" i="1"/>
  <c r="M750" i="1"/>
  <c r="M1249" i="1"/>
  <c r="M444" i="1"/>
  <c r="M85" i="1"/>
  <c r="M602" i="1"/>
  <c r="M47" i="1"/>
  <c r="M956" i="1"/>
  <c r="M616" i="1"/>
  <c r="M270" i="1"/>
  <c r="M520" i="1"/>
  <c r="M794" i="1"/>
  <c r="M285" i="1"/>
  <c r="M887" i="1"/>
  <c r="M556" i="1"/>
  <c r="M1348" i="1"/>
  <c r="M1349" i="1"/>
  <c r="M1018" i="1"/>
  <c r="M690" i="1"/>
  <c r="M867" i="1"/>
  <c r="M259" i="1"/>
  <c r="M90" i="1"/>
  <c r="M91" i="1"/>
  <c r="M653" i="1"/>
  <c r="M1116" i="1"/>
  <c r="M895" i="1"/>
  <c r="M896" i="1"/>
  <c r="M617" i="1"/>
  <c r="M735" i="1"/>
  <c r="M1157" i="1"/>
  <c r="M481" i="1"/>
  <c r="M482" i="1"/>
  <c r="M124" i="1"/>
  <c r="M751" i="1"/>
  <c r="M23" i="1"/>
  <c r="M125" i="1"/>
  <c r="M915" i="1"/>
  <c r="M137" i="1"/>
  <c r="M138" i="1"/>
  <c r="M957" i="1"/>
  <c r="M521" i="1"/>
  <c r="M941" i="1"/>
  <c r="M286" i="1"/>
  <c r="M811" i="1"/>
  <c r="M802" i="1"/>
  <c r="M1158" i="1"/>
  <c r="M1333" i="1"/>
  <c r="M868" i="1"/>
  <c r="M1188" i="1"/>
  <c r="M630" i="1"/>
  <c r="M377" i="1"/>
  <c r="M58" i="1"/>
  <c r="M1259" i="1"/>
  <c r="M68" i="1"/>
  <c r="M1162" i="1"/>
  <c r="M409" i="1"/>
  <c r="M998" i="1"/>
  <c r="M1268" i="1"/>
  <c r="M576" i="1"/>
  <c r="M177" i="1"/>
  <c r="M1217" i="1"/>
  <c r="M69" i="1"/>
  <c r="M70" i="1"/>
  <c r="M843" i="1"/>
  <c r="M830" i="1"/>
  <c r="M474" i="1"/>
  <c r="M458" i="1"/>
  <c r="M1117" i="1"/>
  <c r="M1118" i="1"/>
  <c r="M187" i="1"/>
  <c r="M188" i="1"/>
  <c r="M52" i="1"/>
  <c r="M357" i="1"/>
  <c r="M769" i="1"/>
  <c r="M215" i="1"/>
  <c r="M1050" i="1"/>
  <c r="M206" i="1"/>
  <c r="M48" i="1"/>
  <c r="M1218" i="1"/>
  <c r="M1241" i="1"/>
  <c r="M1119" i="1"/>
  <c r="M816" i="1"/>
  <c r="M976" i="1"/>
  <c r="M229" i="1"/>
  <c r="M695" i="1"/>
  <c r="M421" i="1"/>
  <c r="M686" i="1"/>
  <c r="M218" i="1"/>
  <c r="M295" i="1"/>
  <c r="M358" i="1"/>
  <c r="M432" i="1"/>
  <c r="M227" i="1"/>
  <c r="M378" i="1"/>
  <c r="M1120" i="1"/>
  <c r="M1121" i="1"/>
  <c r="M803" i="1"/>
  <c r="M326" i="1"/>
  <c r="M310" i="1"/>
  <c r="M22" i="1"/>
  <c r="M539" i="1"/>
  <c r="M372" i="1"/>
  <c r="M230" i="1"/>
  <c r="M356" i="1"/>
  <c r="M204" i="1"/>
  <c r="M1122" i="1"/>
  <c r="M883" i="1"/>
  <c r="M436" i="1"/>
  <c r="M1123" i="1"/>
  <c r="M475" i="1"/>
  <c r="M860" i="1"/>
  <c r="M825" i="1"/>
  <c r="M1301" i="1"/>
  <c r="M1302" i="1"/>
  <c r="M958" i="1"/>
  <c r="M19" i="1"/>
  <c r="M20" i="1"/>
  <c r="M119" i="1"/>
  <c r="M812" i="1"/>
  <c r="M250" i="1"/>
  <c r="M403" i="1"/>
  <c r="M1054" i="1"/>
  <c r="M1193" i="1"/>
  <c r="M437" i="1"/>
  <c r="M999" i="1"/>
  <c r="M260" i="1"/>
  <c r="M222" i="1"/>
  <c r="M1303" i="1"/>
  <c r="M274" i="1"/>
  <c r="M388" i="1"/>
  <c r="M738" i="1"/>
  <c r="M1026" i="1"/>
  <c r="M1328" i="1"/>
  <c r="M34" i="1"/>
  <c r="M579" i="1"/>
  <c r="M1219" i="1"/>
  <c r="M40" i="1"/>
  <c r="M1278" i="1"/>
  <c r="M54" i="1"/>
  <c r="M7" i="1"/>
  <c r="M107" i="1"/>
  <c r="M967" i="1"/>
  <c r="M968" i="1"/>
  <c r="M1042" i="1"/>
  <c r="M210" i="1"/>
  <c r="M359" i="1"/>
  <c r="M1293" i="1"/>
  <c r="M921" i="1"/>
  <c r="M1043" i="1"/>
  <c r="M1044" i="1"/>
  <c r="M1124" i="1"/>
  <c r="M4" i="1"/>
  <c r="M5" i="1"/>
  <c r="M111" i="1"/>
  <c r="M382" i="1"/>
  <c r="M219" i="1"/>
  <c r="M343" i="1"/>
  <c r="M296" i="1"/>
  <c r="M1309" i="1"/>
  <c r="M1310" i="1"/>
  <c r="M993" i="1"/>
  <c r="M1154" i="1"/>
  <c r="M443" i="1"/>
  <c r="M1346" i="1"/>
  <c r="M1347" i="1"/>
  <c r="M693" i="1"/>
  <c r="M447" i="1"/>
  <c r="M389" i="1"/>
  <c r="M1034" i="1"/>
  <c r="M1344" i="1"/>
  <c r="M1125" i="1"/>
  <c r="M1306" i="1"/>
  <c r="M849" i="1"/>
  <c r="M459" i="1"/>
  <c r="M1196" i="1"/>
  <c r="M1126" i="1"/>
  <c r="M565" i="1"/>
  <c r="M30" i="1"/>
  <c r="M271" i="1"/>
  <c r="M199" i="1"/>
  <c r="M580" i="1"/>
  <c r="M988" i="1"/>
  <c r="M522" i="1"/>
  <c r="M494" i="1"/>
  <c r="M1353" i="1"/>
  <c r="M56" i="1"/>
  <c r="M86" i="1"/>
  <c r="M43" i="1"/>
  <c r="M12" i="1"/>
  <c r="M1345" i="1"/>
  <c r="M407" i="1"/>
  <c r="M1048" i="1"/>
  <c r="M261" i="1"/>
  <c r="M121" i="1"/>
  <c r="M448" i="1"/>
  <c r="M817" i="1"/>
  <c r="M365" i="1"/>
  <c r="M608" i="1"/>
  <c r="M148" i="1"/>
  <c r="M706" i="1"/>
  <c r="M460" i="1"/>
  <c r="M240" i="1"/>
  <c r="M96" i="1"/>
  <c r="M291" i="1"/>
  <c r="M1127" i="1"/>
  <c r="M1030" i="1"/>
  <c r="M946" i="1"/>
  <c r="M1214" i="1"/>
  <c r="M1215" i="1"/>
  <c r="M605" i="1"/>
  <c r="M804" i="1"/>
  <c r="M465" i="1"/>
  <c r="M1128" i="1"/>
  <c r="M844" i="1"/>
  <c r="M1129" i="1"/>
  <c r="M57" i="1"/>
  <c r="M1351" i="1"/>
  <c r="M700" i="1"/>
  <c r="M1338" i="1"/>
  <c r="M1040" i="1"/>
  <c r="M327" i="1"/>
  <c r="M1039" i="1"/>
  <c r="M31" i="1"/>
  <c r="M71" i="1"/>
  <c r="M1163" i="1"/>
  <c r="M127" i="1"/>
  <c r="M328" i="1"/>
  <c r="M345" i="1"/>
  <c r="M972" i="1"/>
  <c r="M128" i="1"/>
  <c r="M753" i="1"/>
  <c r="M72" i="1"/>
  <c r="M548" i="1"/>
  <c r="M1331" i="1"/>
  <c r="M722" i="1"/>
  <c r="M1202" i="1"/>
  <c r="M10" i="1"/>
  <c r="M28" i="1"/>
  <c r="M1227" i="1"/>
  <c r="M341" i="1"/>
  <c r="M97" i="1"/>
  <c r="M1130" i="1"/>
  <c r="M1263" i="1"/>
  <c r="M566" i="1"/>
  <c r="M98" i="1"/>
  <c r="M122" i="1"/>
  <c r="M132" i="1"/>
  <c r="M493" i="1"/>
  <c r="M1176" i="1"/>
  <c r="M567" i="1"/>
  <c r="M1335" i="1"/>
  <c r="M1032" i="1"/>
  <c r="M302" i="1"/>
  <c r="M292" i="1"/>
  <c r="M77" i="1"/>
  <c r="M1033" i="1"/>
  <c r="M1131" i="1"/>
  <c r="M79" i="1"/>
  <c r="M1174" i="1"/>
  <c r="M1132" i="1"/>
  <c r="M1239" i="1"/>
  <c r="M877" i="1"/>
  <c r="M1304" i="1"/>
  <c r="M701" i="1"/>
  <c r="M1316" i="1"/>
  <c r="M1133" i="1"/>
  <c r="M366" i="1"/>
  <c r="M1305" i="1"/>
  <c r="M1322" i="1"/>
  <c r="M1343" i="1"/>
  <c r="M1134" i="1"/>
  <c r="M1027" i="1"/>
  <c r="M922" i="1"/>
  <c r="M923" i="1"/>
  <c r="M1311" i="1"/>
  <c r="M169" i="1"/>
  <c r="M763" i="1"/>
  <c r="M795" i="1"/>
  <c r="M557" i="1"/>
  <c r="M1224" i="1"/>
  <c r="M723" i="1"/>
  <c r="M15" i="1"/>
  <c r="M1007" i="1"/>
  <c r="M694" i="1"/>
  <c r="L279" i="1"/>
  <c r="L591" i="1"/>
  <c r="L208" i="1"/>
  <c r="L901" i="1"/>
  <c r="L902" i="1"/>
  <c r="L116" i="1"/>
  <c r="L445" i="1"/>
  <c r="L619" i="1"/>
  <c r="L106" i="1"/>
  <c r="L456" i="1"/>
  <c r="L88" i="1"/>
  <c r="L391" i="1"/>
  <c r="L379" i="1"/>
  <c r="L624" i="1"/>
  <c r="L625" i="1"/>
  <c r="L744" i="1"/>
  <c r="L747" i="1"/>
  <c r="L514" i="1"/>
  <c r="L785" i="1"/>
  <c r="L974" i="1"/>
  <c r="L975" i="1"/>
  <c r="L668" i="1"/>
  <c r="L1200" i="1"/>
  <c r="L161" i="1"/>
  <c r="L226" i="1"/>
  <c r="L353" i="1"/>
  <c r="L1087" i="1"/>
  <c r="L470" i="1"/>
  <c r="L1220" i="1"/>
  <c r="L836" i="1"/>
  <c r="L673" i="1"/>
  <c r="L645" i="1"/>
  <c r="L487" i="1"/>
  <c r="L126" i="1"/>
  <c r="L1266" i="1"/>
  <c r="L660" i="1"/>
  <c r="L149" i="1"/>
  <c r="L1088" i="1"/>
  <c r="L190" i="1"/>
  <c r="L191" i="1"/>
  <c r="L320" i="1"/>
  <c r="L321" i="1"/>
  <c r="L390" i="1"/>
  <c r="L463" i="1"/>
  <c r="L1167" i="1"/>
  <c r="L1281" i="1"/>
  <c r="L55" i="1"/>
  <c r="L515" i="1"/>
  <c r="L165" i="1"/>
  <c r="L716" i="1"/>
  <c r="L1145" i="1"/>
  <c r="L560" i="1"/>
  <c r="L621" i="1"/>
  <c r="L175" i="1"/>
  <c r="L245" i="1"/>
  <c r="L246" i="1"/>
  <c r="L774" i="1"/>
  <c r="L1190" i="1"/>
  <c r="L293" i="1"/>
  <c r="L1069" i="1"/>
  <c r="L1070" i="1"/>
  <c r="L1085" i="1"/>
  <c r="L360" i="1"/>
  <c r="L361" i="1"/>
  <c r="L136" i="1"/>
  <c r="L192" i="1"/>
  <c r="L419" i="1"/>
  <c r="L1272" i="1"/>
  <c r="L702" i="1"/>
  <c r="L703" i="1"/>
  <c r="L1295" i="1"/>
  <c r="L45" i="1"/>
  <c r="L674" i="1"/>
  <c r="L311" i="1"/>
  <c r="L596" i="1"/>
  <c r="L433" i="1"/>
  <c r="L454" i="1"/>
  <c r="L1035" i="1"/>
  <c r="L254" i="1"/>
  <c r="L951" i="1"/>
  <c r="L952" i="1"/>
  <c r="L1089" i="1"/>
  <c r="L354" i="1"/>
  <c r="L276" i="1"/>
  <c r="L681" i="1"/>
  <c r="L654" i="1"/>
  <c r="L597" i="1"/>
  <c r="L912" i="1"/>
  <c r="L1170" i="1"/>
  <c r="L1270" i="1"/>
  <c r="L550" i="1"/>
  <c r="L846" i="1"/>
  <c r="L170" i="1"/>
  <c r="L845" i="1"/>
  <c r="L369" i="1"/>
  <c r="L989" i="1"/>
  <c r="L457" i="1"/>
  <c r="L412" i="1"/>
  <c r="L1181" i="1"/>
  <c r="L455" i="1"/>
  <c r="L287" i="1"/>
  <c r="L835" i="1"/>
  <c r="L44" i="1"/>
  <c r="L104" i="1"/>
  <c r="L105" i="1"/>
  <c r="L524" i="1"/>
  <c r="L525" i="1"/>
  <c r="L316" i="1"/>
  <c r="L880" i="1"/>
  <c r="L824" i="1"/>
  <c r="L179" i="1"/>
  <c r="L606" i="1"/>
  <c r="L1275" i="1"/>
  <c r="L1269" i="1"/>
  <c r="L698" i="1"/>
  <c r="L344" i="1"/>
  <c r="L461" i="1"/>
  <c r="L764" i="1"/>
  <c r="L891" i="1"/>
  <c r="L892" i="1"/>
  <c r="L301" i="1"/>
  <c r="L587" i="1"/>
  <c r="L1182" i="1"/>
  <c r="L221" i="1"/>
  <c r="L837" i="1"/>
  <c r="L1010" i="1"/>
  <c r="L570" i="1"/>
  <c r="L1197" i="1"/>
  <c r="L1056" i="1"/>
  <c r="L263" i="1"/>
  <c r="L87" i="1"/>
  <c r="L748" i="1"/>
  <c r="L268" i="1"/>
  <c r="L585" i="1"/>
  <c r="L142" i="1"/>
  <c r="L355" i="1"/>
  <c r="L212" i="1"/>
  <c r="L595" i="1"/>
  <c r="L947" i="1"/>
  <c r="L708" i="1"/>
  <c r="L1135" i="1"/>
  <c r="L1136" i="1"/>
  <c r="L990" i="1"/>
  <c r="L1194" i="1"/>
  <c r="L908" i="1"/>
  <c r="L396" i="1"/>
  <c r="L1057" i="1"/>
  <c r="L415" i="1"/>
  <c r="L438" i="1"/>
  <c r="L434" i="1"/>
  <c r="L1252" i="1"/>
  <c r="L511" i="1"/>
  <c r="L680" i="1"/>
  <c r="L1148" i="1"/>
  <c r="L1149" i="1"/>
  <c r="L786" i="1"/>
  <c r="L696" i="1"/>
  <c r="L953" i="1"/>
  <c r="L827" i="1"/>
  <c r="L828" i="1"/>
  <c r="L1072" i="1"/>
  <c r="L851" i="1"/>
  <c r="L512" i="1"/>
  <c r="L878" i="1"/>
  <c r="L1084" i="1"/>
  <c r="L787" i="1"/>
  <c r="L329" i="1"/>
  <c r="L798" i="1"/>
  <c r="L471" i="1"/>
  <c r="L1284" i="1"/>
  <c r="L109" i="1"/>
  <c r="L609" i="1"/>
  <c r="L269" i="1"/>
  <c r="L153" i="1"/>
  <c r="L1058" i="1"/>
  <c r="L838" i="1"/>
  <c r="L61" i="1"/>
  <c r="L1212" i="1"/>
  <c r="L636" i="1"/>
  <c r="L205" i="1"/>
  <c r="L21" i="1"/>
  <c r="L535" i="1"/>
  <c r="L1287" i="1"/>
  <c r="L523" i="1"/>
  <c r="L1260" i="1"/>
  <c r="L632" i="1"/>
  <c r="L985" i="1"/>
  <c r="L777" i="1"/>
  <c r="L1002" i="1"/>
  <c r="L788" i="1"/>
  <c r="L852" i="1"/>
  <c r="L588" i="1"/>
  <c r="L423" i="1"/>
  <c r="L646" i="1"/>
  <c r="L339" i="1"/>
  <c r="L499" i="1"/>
  <c r="L563" i="1"/>
  <c r="L1083" i="1"/>
  <c r="L724" i="1"/>
  <c r="L893" i="1"/>
  <c r="L256" i="1"/>
  <c r="L894" i="1"/>
  <c r="L1086" i="1"/>
  <c r="L1090" i="1"/>
  <c r="L715" i="1"/>
  <c r="L1195" i="1"/>
  <c r="L95" i="1"/>
  <c r="L1229" i="1"/>
  <c r="L251" i="1"/>
  <c r="L1265" i="1"/>
  <c r="L819" i="1"/>
  <c r="L1274" i="1"/>
  <c r="L513" i="1"/>
  <c r="L1152" i="1"/>
  <c r="L917" i="1"/>
  <c r="L273" i="1"/>
  <c r="L815" i="1"/>
  <c r="L555" i="1"/>
  <c r="L799" i="1"/>
  <c r="L1150" i="1"/>
  <c r="L1279" i="1"/>
  <c r="L1171" i="1"/>
  <c r="L476" i="1"/>
  <c r="L1317" i="1"/>
  <c r="L322" i="1"/>
  <c r="L662" i="1"/>
  <c r="L76" i="1"/>
  <c r="L280" i="1"/>
  <c r="L281" i="1"/>
  <c r="L1137" i="1"/>
  <c r="L404" i="1"/>
  <c r="L24" i="1"/>
  <c r="L873" i="1"/>
  <c r="L427" i="1"/>
  <c r="L733" i="1"/>
  <c r="L697" i="1"/>
  <c r="L959" i="1"/>
  <c r="L1151" i="1"/>
  <c r="L622" i="1"/>
  <c r="L1216" i="1"/>
  <c r="L216" i="1"/>
  <c r="L1264" i="1"/>
  <c r="L1286" i="1"/>
  <c r="L176" i="1"/>
  <c r="L509" i="1"/>
  <c r="L1296" i="1"/>
  <c r="L714" i="1"/>
  <c r="L50" i="1"/>
  <c r="L634" i="1"/>
  <c r="L635" i="1"/>
  <c r="L252" i="1"/>
  <c r="L1067" i="1"/>
  <c r="L1068" i="1"/>
  <c r="L183" i="1"/>
  <c r="L393" i="1"/>
  <c r="L889" i="1"/>
  <c r="L380" i="1"/>
  <c r="L1221" i="1"/>
  <c r="L101" i="1"/>
  <c r="L839" i="1"/>
  <c r="L297" i="1"/>
  <c r="L848" i="1"/>
  <c r="L962" i="1"/>
  <c r="L441" i="1"/>
  <c r="L1055" i="1"/>
  <c r="L772" i="1"/>
  <c r="L340" i="1"/>
  <c r="L1262" i="1"/>
  <c r="L820" i="1"/>
  <c r="L821" i="1"/>
  <c r="L338" i="1"/>
  <c r="L307" i="1"/>
  <c r="L134" i="1"/>
  <c r="L113" i="1"/>
  <c r="L888" i="1"/>
  <c r="L1051" i="1"/>
  <c r="L1277" i="1"/>
  <c r="L484" i="1"/>
  <c r="L1205" i="1"/>
  <c r="L1019" i="1"/>
  <c r="L911" i="1"/>
  <c r="L847" i="1"/>
  <c r="L996" i="1"/>
  <c r="L903" i="1"/>
  <c r="L637" i="1"/>
  <c r="L718" i="1"/>
  <c r="L833" i="1"/>
  <c r="L663" i="1"/>
  <c r="L141" i="1"/>
  <c r="L416" i="1"/>
  <c r="L705" i="1"/>
  <c r="L707" i="1"/>
  <c r="L775" i="1"/>
  <c r="L684" i="1"/>
  <c r="L1337" i="1"/>
  <c r="L330" i="1"/>
  <c r="L425" i="1"/>
  <c r="L935" i="1"/>
  <c r="L1236" i="1"/>
  <c r="L1046" i="1"/>
  <c r="L225" i="1"/>
  <c r="L1156" i="1"/>
  <c r="L992" i="1"/>
  <c r="L417" i="1"/>
  <c r="L529" i="1"/>
  <c r="L368" i="1"/>
  <c r="L870" i="1"/>
  <c r="L1091" i="1"/>
  <c r="L1092" i="1"/>
  <c r="L739" i="1"/>
  <c r="L1049" i="1"/>
  <c r="L840" i="1"/>
  <c r="L980" i="1"/>
  <c r="L631" i="1"/>
  <c r="L145" i="1"/>
  <c r="L331" i="1"/>
  <c r="L489" i="1"/>
  <c r="L542" i="1"/>
  <c r="L59" i="1"/>
  <c r="L826" i="1"/>
  <c r="L1323" i="1"/>
  <c r="L1339" i="1"/>
  <c r="L969" i="1"/>
  <c r="L362" i="1"/>
  <c r="L275" i="1"/>
  <c r="L1178" i="1"/>
  <c r="L411" i="1"/>
  <c r="L970" i="1"/>
  <c r="L704" i="1"/>
  <c r="L78" i="1"/>
  <c r="L841" i="1"/>
  <c r="L526" i="1"/>
  <c r="L527" i="1"/>
  <c r="L822" i="1"/>
  <c r="L890" i="1"/>
  <c r="L559" i="1"/>
  <c r="L496" i="1"/>
  <c r="L439" i="1"/>
  <c r="L490" i="1"/>
  <c r="L516" i="1"/>
  <c r="L1082" i="1"/>
  <c r="L800" i="1"/>
  <c r="L288" i="1"/>
  <c r="L181" i="1"/>
  <c r="L182" i="1"/>
  <c r="L1298" i="1"/>
  <c r="L1247" i="1"/>
  <c r="L1041" i="1"/>
  <c r="L807" i="1"/>
  <c r="L808" i="1"/>
  <c r="L1159" i="1"/>
  <c r="L549" i="1"/>
  <c r="L510" i="1"/>
  <c r="L536" i="1"/>
  <c r="L277" i="1"/>
  <c r="L1161" i="1"/>
  <c r="L930" i="1"/>
  <c r="L950" i="1"/>
  <c r="L1209" i="1"/>
  <c r="L907" i="1"/>
  <c r="L649" i="1"/>
  <c r="L650" i="1"/>
  <c r="L581" i="1"/>
  <c r="L582" i="1"/>
  <c r="L449" i="1"/>
  <c r="L504" i="1"/>
  <c r="L789" i="1"/>
  <c r="L37" i="1"/>
  <c r="L420" i="1"/>
  <c r="L773" i="1"/>
  <c r="L991" i="1"/>
  <c r="L664" i="1"/>
  <c r="L726" i="1"/>
  <c r="L64" i="1"/>
  <c r="L857" i="1"/>
  <c r="L858" i="1"/>
  <c r="L408" i="1"/>
  <c r="L399" i="1"/>
  <c r="L558" i="1"/>
  <c r="L675" i="1"/>
  <c r="L528" i="1"/>
  <c r="L740" i="1"/>
  <c r="L741" i="1"/>
  <c r="L872" i="1"/>
  <c r="L725" i="1"/>
  <c r="L924" i="1"/>
  <c r="L495" i="1"/>
  <c r="L1016" i="1"/>
  <c r="L1013" i="1"/>
  <c r="L963" i="1"/>
  <c r="L823" i="1"/>
  <c r="L426" i="1"/>
  <c r="L1312" i="1"/>
  <c r="L943" i="1"/>
  <c r="L467" i="1"/>
  <c r="L727" i="1"/>
  <c r="L719" i="1"/>
  <c r="L781" i="1"/>
  <c r="L1185" i="1"/>
  <c r="L1155" i="1"/>
  <c r="L805" i="1"/>
  <c r="L1020" i="1"/>
  <c r="L1186" i="1"/>
  <c r="L638" i="1"/>
  <c r="L238" i="1"/>
  <c r="L234" i="1"/>
  <c r="L446" i="1"/>
  <c r="L507" i="1"/>
  <c r="L543" i="1"/>
  <c r="L335" i="1"/>
  <c r="L336" i="1"/>
  <c r="L997" i="1"/>
  <c r="L1255" i="1"/>
  <c r="L168" i="1"/>
  <c r="L784" i="1"/>
  <c r="L871" i="1"/>
  <c r="L1251" i="1"/>
  <c r="L309" i="1"/>
  <c r="L477" i="1"/>
  <c r="L931" i="1"/>
  <c r="L278" i="1"/>
  <c r="L657" i="1"/>
  <c r="L861" i="1"/>
  <c r="L1081" i="1"/>
  <c r="L1093" i="1"/>
  <c r="L834" i="1"/>
  <c r="L1160" i="1"/>
  <c r="L977" i="1"/>
  <c r="L665" i="1"/>
  <c r="L899" i="1"/>
  <c r="L938" i="1"/>
  <c r="L939" i="1"/>
  <c r="L228" i="1"/>
  <c r="L462" i="1"/>
  <c r="L1244" i="1"/>
  <c r="L479" i="1"/>
  <c r="L749" i="1"/>
  <c r="L672" i="1"/>
  <c r="L83" i="1"/>
  <c r="L13" i="1"/>
  <c r="L466" i="1"/>
  <c r="L569" i="1"/>
  <c r="L639" i="1"/>
  <c r="L640" i="1"/>
  <c r="L981" i="1"/>
  <c r="L1340" i="1"/>
  <c r="L641" i="1"/>
  <c r="L1079" i="1"/>
  <c r="L1234" i="1"/>
  <c r="L754" i="1"/>
  <c r="L99" i="1"/>
  <c r="L942" i="1"/>
  <c r="L806" i="1"/>
  <c r="L1289" i="1"/>
  <c r="L1094" i="1"/>
  <c r="L540" i="1"/>
  <c r="L752" i="1"/>
  <c r="L435" i="1"/>
  <c r="L1168" i="1"/>
  <c r="L734" i="1"/>
  <c r="L712" i="1"/>
  <c r="L925" i="1"/>
  <c r="L498" i="1"/>
  <c r="L508" i="1"/>
  <c r="L949" i="1"/>
  <c r="L679" i="1"/>
  <c r="L185" i="1"/>
  <c r="L51" i="1"/>
  <c r="L334" i="1"/>
  <c r="L854" i="1"/>
  <c r="L916" i="1"/>
  <c r="L428" i="1"/>
  <c r="L115" i="1"/>
  <c r="L333" i="1"/>
  <c r="L1025" i="1"/>
  <c r="L1021" i="1"/>
  <c r="L964" i="1"/>
  <c r="L874" i="1"/>
  <c r="L932" i="1"/>
  <c r="L658" i="1"/>
  <c r="L568" i="1"/>
  <c r="L603" i="1"/>
  <c r="L604" i="1"/>
  <c r="L1180" i="1"/>
  <c r="L282" i="1"/>
  <c r="L342" i="1"/>
  <c r="L133" i="1"/>
  <c r="L790" i="1"/>
  <c r="L29" i="1"/>
  <c r="L965" i="1"/>
  <c r="L572" i="1"/>
  <c r="L93" i="1"/>
  <c r="L94" i="1"/>
  <c r="L814" i="1"/>
  <c r="L1291" i="1"/>
  <c r="L1164" i="1"/>
  <c r="L472" i="1"/>
  <c r="L1210" i="1"/>
  <c r="L642" i="1"/>
  <c r="L294" i="1"/>
  <c r="L152" i="1"/>
  <c r="L332" i="1"/>
  <c r="L926" i="1"/>
  <c r="L469" i="1"/>
  <c r="L400" i="1"/>
  <c r="L1292" i="1"/>
  <c r="L687" i="1"/>
  <c r="L505" i="1"/>
  <c r="L33" i="1"/>
  <c r="L900" i="1"/>
  <c r="L100" i="1"/>
  <c r="L1095" i="1"/>
  <c r="L541" i="1"/>
  <c r="L1096" i="1"/>
  <c r="L89" i="1"/>
  <c r="L386" i="1"/>
  <c r="L720" i="1"/>
  <c r="L530" i="1"/>
  <c r="L193" i="1"/>
  <c r="L167" i="1"/>
  <c r="L757" i="1"/>
  <c r="L776" i="1"/>
  <c r="L1011" i="1"/>
  <c r="L780" i="1"/>
  <c r="L1139" i="1"/>
  <c r="L829" i="1"/>
  <c r="L478" i="1"/>
  <c r="L713" i="1"/>
  <c r="L618" i="1"/>
  <c r="L1097" i="1"/>
  <c r="L1098" i="1"/>
  <c r="L736" i="1"/>
  <c r="L737" i="1"/>
  <c r="L1166" i="1"/>
  <c r="L850" i="1"/>
  <c r="L598" i="1"/>
  <c r="L1198" i="1"/>
  <c r="L1199" i="1"/>
  <c r="L936" i="1"/>
  <c r="L63" i="1"/>
  <c r="L1307" i="1"/>
  <c r="L237" i="1"/>
  <c r="L323" i="1"/>
  <c r="L628" i="1"/>
  <c r="L112" i="1"/>
  <c r="L74" i="1"/>
  <c r="L610" i="1"/>
  <c r="L1038" i="1"/>
  <c r="L711" i="1"/>
  <c r="L318" i="1"/>
  <c r="L666" i="1"/>
  <c r="L1099" i="1"/>
  <c r="L884" i="1"/>
  <c r="L796" i="1"/>
  <c r="L1243" i="1"/>
  <c r="L497" i="1"/>
  <c r="L670" i="1"/>
  <c r="L779" i="1"/>
  <c r="L651" i="1"/>
  <c r="L652" i="1"/>
  <c r="L611" i="1"/>
  <c r="L1308" i="1"/>
  <c r="L937" i="1"/>
  <c r="L801" i="1"/>
  <c r="L207" i="1"/>
  <c r="L1012" i="1"/>
  <c r="L143" i="1"/>
  <c r="L289" i="1"/>
  <c r="L791" i="1"/>
  <c r="L211" i="1"/>
  <c r="L1008" i="1"/>
  <c r="L473" i="1"/>
  <c r="L506" i="1"/>
  <c r="L742" i="1"/>
  <c r="L564" i="1"/>
  <c r="L906" i="1"/>
  <c r="L117" i="1"/>
  <c r="L948" i="1"/>
  <c r="L589" i="1"/>
  <c r="L1003" i="1"/>
  <c r="L933" i="1"/>
  <c r="L1211" i="1"/>
  <c r="L578" i="1"/>
  <c r="L1327" i="1"/>
  <c r="L745" i="1"/>
  <c r="L413" i="1"/>
  <c r="L746" i="1"/>
  <c r="L927" i="1"/>
  <c r="L928" i="1"/>
  <c r="L885" i="1"/>
  <c r="L862" i="1"/>
  <c r="L863" i="1"/>
  <c r="L1297" i="1"/>
  <c r="L1074" i="1"/>
  <c r="L1138" i="1"/>
  <c r="L904" i="1"/>
  <c r="L1100" i="1"/>
  <c r="L818" i="1"/>
  <c r="L544" i="1"/>
  <c r="L782" i="1"/>
  <c r="L783" i="1"/>
  <c r="L364" i="1"/>
  <c r="L375" i="1"/>
  <c r="L669" i="1"/>
  <c r="L832" i="1"/>
  <c r="L483" i="1"/>
  <c r="L607" i="1"/>
  <c r="L897" i="1"/>
  <c r="L1036" i="1"/>
  <c r="L633" i="1"/>
  <c r="L859" i="1"/>
  <c r="L244" i="1"/>
  <c r="L1203" i="1"/>
  <c r="L1204" i="1"/>
  <c r="L842" i="1"/>
  <c r="L1256" i="1"/>
  <c r="L905" i="1"/>
  <c r="L756" i="1"/>
  <c r="L373" i="1"/>
  <c r="L387" i="1"/>
  <c r="L363" i="1"/>
  <c r="L960" i="1"/>
  <c r="L961" i="1"/>
  <c r="L418" i="1"/>
  <c r="L337" i="1"/>
  <c r="L73" i="1"/>
  <c r="L691" i="1"/>
  <c r="L692" i="1"/>
  <c r="L1077" i="1"/>
  <c r="L626" i="1"/>
  <c r="L627" i="1"/>
  <c r="L1165" i="1"/>
  <c r="L1080" i="1"/>
  <c r="L699" i="1"/>
  <c r="L1280" i="1"/>
  <c r="L486" i="1"/>
  <c r="L1253" i="1"/>
  <c r="L659" i="1"/>
  <c r="L583" i="1"/>
  <c r="L171" i="1"/>
  <c r="L172" i="1"/>
  <c r="L146" i="1"/>
  <c r="L978" i="1"/>
  <c r="L247" i="1"/>
  <c r="L346" i="1"/>
  <c r="L184" i="1"/>
  <c r="L1004" i="1"/>
  <c r="L39" i="1"/>
  <c r="L983" i="1"/>
  <c r="L223" i="1"/>
  <c r="L239" i="1"/>
  <c r="L159" i="1"/>
  <c r="L573" i="1"/>
  <c r="L574" i="1"/>
  <c r="L1257" i="1"/>
  <c r="L1258" i="1"/>
  <c r="L1140" i="1"/>
  <c r="L367" i="1"/>
  <c r="L1187" i="1"/>
  <c r="L577" i="1"/>
  <c r="L758" i="1"/>
  <c r="L869" i="1"/>
  <c r="L194" i="1"/>
  <c r="L1213" i="1"/>
  <c r="L792" i="1"/>
  <c r="L1101" i="1"/>
  <c r="L1141" i="1"/>
  <c r="L1325" i="1"/>
  <c r="L80" i="1"/>
  <c r="L81" i="1"/>
  <c r="L1037" i="1"/>
  <c r="L623" i="1"/>
  <c r="L909" i="1"/>
  <c r="L492" i="1"/>
  <c r="L768" i="1"/>
  <c r="L1031" i="1"/>
  <c r="L317" i="1"/>
  <c r="L265" i="1"/>
  <c r="L266" i="1"/>
  <c r="L1201" i="1"/>
  <c r="L864" i="1"/>
  <c r="L1350" i="1"/>
  <c r="L262" i="1"/>
  <c r="L453" i="1"/>
  <c r="L233" i="1"/>
  <c r="L994" i="1"/>
  <c r="L759" i="1"/>
  <c r="L766" i="1"/>
  <c r="L1273" i="1"/>
  <c r="L131" i="1"/>
  <c r="L394" i="1"/>
  <c r="L1225" i="1"/>
  <c r="L531" i="1"/>
  <c r="L1169" i="1"/>
  <c r="L1000" i="1"/>
  <c r="L760" i="1"/>
  <c r="L767" i="1"/>
  <c r="L140" i="1"/>
  <c r="L717" i="1"/>
  <c r="L65" i="1"/>
  <c r="L450" i="1"/>
  <c r="L347" i="1"/>
  <c r="L383" i="1"/>
  <c r="L1271" i="1"/>
  <c r="L1078" i="1"/>
  <c r="L898" i="1"/>
  <c r="L424" i="1"/>
  <c r="L571" i="1"/>
  <c r="L986" i="1"/>
  <c r="L253" i="1"/>
  <c r="L940" i="1"/>
  <c r="L1172" i="1"/>
  <c r="L114" i="1"/>
  <c r="L491" i="1"/>
  <c r="L1208" i="1"/>
  <c r="L1290" i="1"/>
  <c r="L1189" i="1"/>
  <c r="L533" i="1"/>
  <c r="L150" i="1"/>
  <c r="L11" i="1"/>
  <c r="L655" i="1"/>
  <c r="L995" i="1"/>
  <c r="L1222" i="1"/>
  <c r="L290" i="1"/>
  <c r="L82" i="1"/>
  <c r="L620" i="1"/>
  <c r="L517" i="1"/>
  <c r="L599" i="1"/>
  <c r="L319" i="1"/>
  <c r="L545" i="1"/>
  <c r="L546" i="1"/>
  <c r="L656" i="1"/>
  <c r="L677" i="1"/>
  <c r="L678" i="1"/>
  <c r="L1228" i="1"/>
  <c r="L1076" i="1"/>
  <c r="L1102" i="1"/>
  <c r="L308" i="1"/>
  <c r="L1142" i="1"/>
  <c r="L1028" i="1"/>
  <c r="L283" i="1"/>
  <c r="L728" i="1"/>
  <c r="L303" i="1"/>
  <c r="L1238" i="1"/>
  <c r="L220" i="1"/>
  <c r="L1223" i="1"/>
  <c r="L886" i="1"/>
  <c r="L92" i="1"/>
  <c r="L370" i="1"/>
  <c r="L66" i="1"/>
  <c r="L682" i="1"/>
  <c r="L1250" i="1"/>
  <c r="L944" i="1"/>
  <c r="L200" i="1"/>
  <c r="L397" i="1"/>
  <c r="L1207" i="1"/>
  <c r="L1029" i="1"/>
  <c r="L1299" i="1"/>
  <c r="L1014" i="1"/>
  <c r="L1015" i="1"/>
  <c r="L135" i="1"/>
  <c r="L1103" i="1"/>
  <c r="L414" i="1"/>
  <c r="L643" i="1"/>
  <c r="L1024" i="1"/>
  <c r="L1175" i="1"/>
  <c r="L26" i="1"/>
  <c r="L1283" i="1"/>
  <c r="L1073" i="1"/>
  <c r="L1191" i="1"/>
  <c r="L918" i="1"/>
  <c r="L1319" i="1"/>
  <c r="L1313" i="1"/>
  <c r="L410" i="1"/>
  <c r="L1192" i="1"/>
  <c r="L534" i="1"/>
  <c r="L1329" i="1"/>
  <c r="L154" i="1"/>
  <c r="L267" i="1"/>
  <c r="L1075" i="1"/>
  <c r="L982" i="1"/>
  <c r="L195" i="1"/>
  <c r="L1334" i="1"/>
  <c r="L778" i="1"/>
  <c r="L1230" i="1"/>
  <c r="L315" i="1"/>
  <c r="L3" i="1"/>
  <c r="L615" i="1"/>
  <c r="L374" i="1"/>
  <c r="L429" i="1"/>
  <c r="L264" i="1"/>
  <c r="L305" i="1"/>
  <c r="L797" i="1"/>
  <c r="L32" i="1"/>
  <c r="L242" i="1"/>
  <c r="L243" i="1"/>
  <c r="L468" i="1"/>
  <c r="L1242" i="1"/>
  <c r="L224" i="1"/>
  <c r="L584" i="1"/>
  <c r="L110" i="1"/>
  <c r="L180" i="1"/>
  <c r="L770" i="1"/>
  <c r="L17" i="1"/>
  <c r="L155" i="1"/>
  <c r="L1276" i="1"/>
  <c r="L945" i="1"/>
  <c r="L304" i="1"/>
  <c r="L1231" i="1"/>
  <c r="L201" i="1"/>
  <c r="L202" i="1"/>
  <c r="L350" i="1"/>
  <c r="L351" i="1"/>
  <c r="L60" i="1"/>
  <c r="L879" i="1"/>
  <c r="L1342" i="1"/>
  <c r="L235" i="1"/>
  <c r="L1104" i="1"/>
  <c r="L1330" i="1"/>
  <c r="L1009" i="1"/>
  <c r="L27" i="1"/>
  <c r="L592" i="1"/>
  <c r="L593" i="1"/>
  <c r="L683" i="1"/>
  <c r="L547" i="1"/>
  <c r="L984" i="1"/>
  <c r="L257" i="1"/>
  <c r="L1341" i="1"/>
  <c r="L1105" i="1"/>
  <c r="L518" i="1"/>
  <c r="L9" i="1"/>
  <c r="L1017" i="1"/>
  <c r="L84" i="1"/>
  <c r="L1060" i="1"/>
  <c r="L551" i="1"/>
  <c r="L1143" i="1"/>
  <c r="L102" i="1"/>
  <c r="L853" i="1"/>
  <c r="L173" i="1"/>
  <c r="L118" i="1"/>
  <c r="L75" i="1"/>
  <c r="L14" i="1"/>
  <c r="L348" i="1"/>
  <c r="L231" i="1"/>
  <c r="L232" i="1"/>
  <c r="L1106" i="1"/>
  <c r="L1332" i="1"/>
  <c r="L306" i="1"/>
  <c r="L594" i="1"/>
  <c r="L934" i="1"/>
  <c r="L919" i="1"/>
  <c r="L813" i="1"/>
  <c r="L313" i="1"/>
  <c r="L162" i="1"/>
  <c r="L755" i="1"/>
  <c r="L381" i="1"/>
  <c r="L1183" i="1"/>
  <c r="L761" i="1"/>
  <c r="L762" i="1"/>
  <c r="L875" i="1"/>
  <c r="L1177" i="1"/>
  <c r="L196" i="1"/>
  <c r="L688" i="1"/>
  <c r="L1282" i="1"/>
  <c r="L765" i="1"/>
  <c r="L62" i="1"/>
  <c r="L139" i="1"/>
  <c r="L46" i="1"/>
  <c r="L147" i="1"/>
  <c r="L422" i="1"/>
  <c r="L987" i="1"/>
  <c r="L440" i="1"/>
  <c r="L324" i="1"/>
  <c r="L1232" i="1"/>
  <c r="L1294" i="1"/>
  <c r="L1184" i="1"/>
  <c r="L561" i="1"/>
  <c r="L562" i="1"/>
  <c r="L1107" i="1"/>
  <c r="L103" i="1"/>
  <c r="L248" i="1"/>
  <c r="L189" i="1"/>
  <c r="L881" i="1"/>
  <c r="L1179" i="1"/>
  <c r="L255" i="1"/>
  <c r="L600" i="1"/>
  <c r="L1061" i="1"/>
  <c r="L710" i="1"/>
  <c r="L1235" i="1"/>
  <c r="L729" i="1"/>
  <c r="L197" i="1"/>
  <c r="L771" i="1"/>
  <c r="L612" i="1"/>
  <c r="L1063" i="1"/>
  <c r="L349" i="1"/>
  <c r="L120" i="1"/>
  <c r="L6" i="1"/>
  <c r="L532" i="1"/>
  <c r="L743" i="1"/>
  <c r="L49" i="1"/>
  <c r="L163" i="1"/>
  <c r="L209" i="1"/>
  <c r="L236" i="1"/>
  <c r="L485" i="1"/>
  <c r="L258" i="1"/>
  <c r="L913" i="1"/>
  <c r="L398" i="1"/>
  <c r="L401" i="1"/>
  <c r="L1326" i="1"/>
  <c r="L451" i="1"/>
  <c r="L876" i="1"/>
  <c r="L730" i="1"/>
  <c r="L537" i="1"/>
  <c r="L538" i="1"/>
  <c r="L1300" i="1"/>
  <c r="L1173" i="1"/>
  <c r="L314" i="1"/>
  <c r="L920" i="1"/>
  <c r="L53" i="1"/>
  <c r="L552" i="1"/>
  <c r="L644" i="1"/>
  <c r="L249" i="1"/>
  <c r="L614" i="1"/>
  <c r="L384" i="1"/>
  <c r="L203" i="1"/>
  <c r="L41" i="1"/>
  <c r="L8" i="1"/>
  <c r="L430" i="1"/>
  <c r="L831" i="1"/>
  <c r="L385" i="1"/>
  <c r="L1153" i="1"/>
  <c r="L1314" i="1"/>
  <c r="L156" i="1"/>
  <c r="L67" i="1"/>
  <c r="L164" i="1"/>
  <c r="L42" i="1"/>
  <c r="L1108" i="1"/>
  <c r="L647" i="1"/>
  <c r="L1109" i="1"/>
  <c r="L709" i="1"/>
  <c r="L352" i="1"/>
  <c r="L431" i="1"/>
  <c r="L671" i="1"/>
  <c r="L855" i="1"/>
  <c r="L500" i="1"/>
  <c r="L38" i="1"/>
  <c r="L480" i="1"/>
  <c r="L731" i="1"/>
  <c r="L1233" i="1"/>
  <c r="L1315" i="1"/>
  <c r="L865" i="1"/>
  <c r="L488" i="1"/>
  <c r="L144" i="1"/>
  <c r="L689" i="1"/>
  <c r="L553" i="1"/>
  <c r="L174" i="1"/>
  <c r="L554" i="1"/>
  <c r="L241" i="1"/>
  <c r="L648" i="1"/>
  <c r="L1288" i="1"/>
  <c r="L1110" i="1"/>
  <c r="L1111" i="1"/>
  <c r="L793" i="1"/>
  <c r="L676" i="1"/>
  <c r="L973" i="1"/>
  <c r="L123" i="1"/>
  <c r="L25" i="1"/>
  <c r="L661" i="1"/>
  <c r="L151" i="1"/>
  <c r="L1206" i="1"/>
  <c r="L1320" i="1"/>
  <c r="L1321" i="1"/>
  <c r="L613" i="1"/>
  <c r="L157" i="1"/>
  <c r="L198" i="1"/>
  <c r="L18" i="1"/>
  <c r="L979" i="1"/>
  <c r="L405" i="1"/>
  <c r="L406" i="1"/>
  <c r="L166" i="1"/>
  <c r="L464" i="1"/>
  <c r="L910" i="1"/>
  <c r="L501" i="1"/>
  <c r="L284" i="1"/>
  <c r="L1144" i="1"/>
  <c r="L882" i="1"/>
  <c r="L371" i="1"/>
  <c r="L213" i="1"/>
  <c r="L1352" i="1"/>
  <c r="L575" i="1"/>
  <c r="L1254" i="1"/>
  <c r="L1285" i="1"/>
  <c r="L1064" i="1"/>
  <c r="L929" i="1"/>
  <c r="L392" i="1"/>
  <c r="L590" i="1"/>
  <c r="L954" i="1"/>
  <c r="L312" i="1"/>
  <c r="L1240" i="1"/>
  <c r="L1112" i="1"/>
  <c r="L1065" i="1"/>
  <c r="L158" i="1"/>
  <c r="L1261" i="1"/>
  <c r="L452" i="1"/>
  <c r="L298" i="1"/>
  <c r="L395" i="1"/>
  <c r="L519" i="1"/>
  <c r="L217" i="1"/>
  <c r="L721" i="1"/>
  <c r="L1237" i="1"/>
  <c r="L914" i="1"/>
  <c r="L214" i="1"/>
  <c r="L1071" i="1"/>
  <c r="L1267" i="1"/>
  <c r="L130" i="1"/>
  <c r="L178" i="1"/>
  <c r="L272" i="1"/>
  <c r="L502" i="1"/>
  <c r="L809" i="1"/>
  <c r="L810" i="1"/>
  <c r="L1113" i="1"/>
  <c r="L442" i="1"/>
  <c r="L1336" i="1"/>
  <c r="L325" i="1"/>
  <c r="L1114" i="1"/>
  <c r="L1115" i="1"/>
  <c r="L1066" i="1"/>
  <c r="L503" i="1"/>
  <c r="L966" i="1"/>
  <c r="L866" i="1"/>
  <c r="L186" i="1"/>
  <c r="L160" i="1"/>
  <c r="L629" i="1"/>
  <c r="L667" i="1"/>
  <c r="L1047" i="1"/>
  <c r="L1022" i="1"/>
  <c r="L1023" i="1"/>
  <c r="L35" i="1"/>
  <c r="L1005" i="1"/>
  <c r="L129" i="1"/>
  <c r="L1052" i="1"/>
  <c r="L685" i="1"/>
  <c r="L1045" i="1"/>
  <c r="L601" i="1"/>
  <c r="L1062" i="1"/>
  <c r="L1059" i="1"/>
  <c r="L1006" i="1"/>
  <c r="L1226" i="1"/>
  <c r="L586" i="1"/>
  <c r="L299" i="1"/>
  <c r="L300" i="1"/>
  <c r="L732" i="1"/>
  <c r="L1245" i="1"/>
  <c r="L1246" i="1"/>
  <c r="L1053" i="1"/>
  <c r="L1001" i="1"/>
  <c r="L1318" i="1"/>
  <c r="L16" i="1"/>
  <c r="L36" i="1"/>
  <c r="L1146" i="1"/>
  <c r="L1147" i="1"/>
  <c r="L1324" i="1"/>
  <c r="L376" i="1"/>
  <c r="L402" i="1"/>
  <c r="L1248" i="1"/>
  <c r="L971" i="1"/>
  <c r="L856" i="1"/>
  <c r="L955" i="1"/>
  <c r="L108" i="1"/>
  <c r="L750" i="1"/>
  <c r="L1249" i="1"/>
  <c r="L444" i="1"/>
  <c r="L85" i="1"/>
  <c r="L602" i="1"/>
  <c r="L47" i="1"/>
  <c r="L956" i="1"/>
  <c r="L616" i="1"/>
  <c r="L270" i="1"/>
  <c r="L520" i="1"/>
  <c r="L794" i="1"/>
  <c r="L285" i="1"/>
  <c r="L887" i="1"/>
  <c r="L556" i="1"/>
  <c r="L1348" i="1"/>
  <c r="L1349" i="1"/>
  <c r="L1018" i="1"/>
  <c r="L690" i="1"/>
  <c r="L867" i="1"/>
  <c r="L259" i="1"/>
  <c r="L90" i="1"/>
  <c r="L91" i="1"/>
  <c r="L653" i="1"/>
  <c r="L1116" i="1"/>
  <c r="L895" i="1"/>
  <c r="L896" i="1"/>
  <c r="L617" i="1"/>
  <c r="L735" i="1"/>
  <c r="L1157" i="1"/>
  <c r="L481" i="1"/>
  <c r="L482" i="1"/>
  <c r="L124" i="1"/>
  <c r="L751" i="1"/>
  <c r="L23" i="1"/>
  <c r="L125" i="1"/>
  <c r="L915" i="1"/>
  <c r="L137" i="1"/>
  <c r="L138" i="1"/>
  <c r="L957" i="1"/>
  <c r="L521" i="1"/>
  <c r="L941" i="1"/>
  <c r="L286" i="1"/>
  <c r="L811" i="1"/>
  <c r="L802" i="1"/>
  <c r="L1158" i="1"/>
  <c r="L1333" i="1"/>
  <c r="L868" i="1"/>
  <c r="L1188" i="1"/>
  <c r="L630" i="1"/>
  <c r="L377" i="1"/>
  <c r="L58" i="1"/>
  <c r="L1259" i="1"/>
  <c r="L68" i="1"/>
  <c r="L1162" i="1"/>
  <c r="L409" i="1"/>
  <c r="L998" i="1"/>
  <c r="L1268" i="1"/>
  <c r="L576" i="1"/>
  <c r="L177" i="1"/>
  <c r="L1217" i="1"/>
  <c r="L69" i="1"/>
  <c r="L70" i="1"/>
  <c r="L843" i="1"/>
  <c r="L830" i="1"/>
  <c r="L474" i="1"/>
  <c r="L458" i="1"/>
  <c r="L1117" i="1"/>
  <c r="L1118" i="1"/>
  <c r="L187" i="1"/>
  <c r="L188" i="1"/>
  <c r="L52" i="1"/>
  <c r="L357" i="1"/>
  <c r="L769" i="1"/>
  <c r="L215" i="1"/>
  <c r="L1050" i="1"/>
  <c r="L206" i="1"/>
  <c r="L48" i="1"/>
  <c r="L1218" i="1"/>
  <c r="L1241" i="1"/>
  <c r="L1119" i="1"/>
  <c r="L816" i="1"/>
  <c r="L976" i="1"/>
  <c r="L229" i="1"/>
  <c r="L695" i="1"/>
  <c r="L421" i="1"/>
  <c r="L686" i="1"/>
  <c r="L218" i="1"/>
  <c r="L295" i="1"/>
  <c r="L358" i="1"/>
  <c r="L432" i="1"/>
  <c r="L227" i="1"/>
  <c r="L378" i="1"/>
  <c r="L1120" i="1"/>
  <c r="L1121" i="1"/>
  <c r="L803" i="1"/>
  <c r="L326" i="1"/>
  <c r="L310" i="1"/>
  <c r="L22" i="1"/>
  <c r="L539" i="1"/>
  <c r="L372" i="1"/>
  <c r="L230" i="1"/>
  <c r="L356" i="1"/>
  <c r="L204" i="1"/>
  <c r="L1122" i="1"/>
  <c r="L883" i="1"/>
  <c r="L436" i="1"/>
  <c r="L1123" i="1"/>
  <c r="L475" i="1"/>
  <c r="L860" i="1"/>
  <c r="L825" i="1"/>
  <c r="L1301" i="1"/>
  <c r="L1302" i="1"/>
  <c r="L958" i="1"/>
  <c r="L19" i="1"/>
  <c r="L20" i="1"/>
  <c r="L119" i="1"/>
  <c r="L812" i="1"/>
  <c r="L250" i="1"/>
  <c r="L403" i="1"/>
  <c r="L1054" i="1"/>
  <c r="L1193" i="1"/>
  <c r="L437" i="1"/>
  <c r="L999" i="1"/>
  <c r="L260" i="1"/>
  <c r="L222" i="1"/>
  <c r="L1303" i="1"/>
  <c r="L274" i="1"/>
  <c r="L388" i="1"/>
  <c r="L738" i="1"/>
  <c r="L1026" i="1"/>
  <c r="L1328" i="1"/>
  <c r="L34" i="1"/>
  <c r="L579" i="1"/>
  <c r="L1219" i="1"/>
  <c r="L40" i="1"/>
  <c r="L1278" i="1"/>
  <c r="L54" i="1"/>
  <c r="L7" i="1"/>
  <c r="L107" i="1"/>
  <c r="L967" i="1"/>
  <c r="L968" i="1"/>
  <c r="L1042" i="1"/>
  <c r="L210" i="1"/>
  <c r="L359" i="1"/>
  <c r="L1293" i="1"/>
  <c r="L921" i="1"/>
  <c r="L1043" i="1"/>
  <c r="L1044" i="1"/>
  <c r="L1124" i="1"/>
  <c r="L4" i="1"/>
  <c r="L5" i="1"/>
  <c r="L111" i="1"/>
  <c r="L382" i="1"/>
  <c r="L219" i="1"/>
  <c r="L343" i="1"/>
  <c r="L296" i="1"/>
  <c r="L1309" i="1"/>
  <c r="L1310" i="1"/>
  <c r="L993" i="1"/>
  <c r="L1154" i="1"/>
  <c r="L443" i="1"/>
  <c r="L1346" i="1"/>
  <c r="L1347" i="1"/>
  <c r="L693" i="1"/>
  <c r="L447" i="1"/>
  <c r="L389" i="1"/>
  <c r="L1034" i="1"/>
  <c r="L1344" i="1"/>
  <c r="L1125" i="1"/>
  <c r="L1306" i="1"/>
  <c r="L849" i="1"/>
  <c r="L459" i="1"/>
  <c r="L1196" i="1"/>
  <c r="L1126" i="1"/>
  <c r="L565" i="1"/>
  <c r="L30" i="1"/>
  <c r="L271" i="1"/>
  <c r="L199" i="1"/>
  <c r="L580" i="1"/>
  <c r="L988" i="1"/>
  <c r="L522" i="1"/>
  <c r="L494" i="1"/>
  <c r="L1353" i="1"/>
  <c r="L56" i="1"/>
  <c r="L86" i="1"/>
  <c r="L43" i="1"/>
  <c r="L12" i="1"/>
  <c r="L1345" i="1"/>
  <c r="L407" i="1"/>
  <c r="L1048" i="1"/>
  <c r="L261" i="1"/>
  <c r="L121" i="1"/>
  <c r="L448" i="1"/>
  <c r="L817" i="1"/>
  <c r="L365" i="1"/>
  <c r="L608" i="1"/>
  <c r="L148" i="1"/>
  <c r="L706" i="1"/>
  <c r="L460" i="1"/>
  <c r="L240" i="1"/>
  <c r="L96" i="1"/>
  <c r="L291" i="1"/>
  <c r="L1127" i="1"/>
  <c r="L1030" i="1"/>
  <c r="L946" i="1"/>
  <c r="L1214" i="1"/>
  <c r="L1215" i="1"/>
  <c r="L605" i="1"/>
  <c r="L804" i="1"/>
  <c r="L465" i="1"/>
  <c r="L1128" i="1"/>
  <c r="L844" i="1"/>
  <c r="L1129" i="1"/>
  <c r="L57" i="1"/>
  <c r="L1351" i="1"/>
  <c r="L700" i="1"/>
  <c r="L1338" i="1"/>
  <c r="L1040" i="1"/>
  <c r="L327" i="1"/>
  <c r="L1039" i="1"/>
  <c r="L31" i="1"/>
  <c r="L71" i="1"/>
  <c r="L1163" i="1"/>
  <c r="L127" i="1"/>
  <c r="L328" i="1"/>
  <c r="L345" i="1"/>
  <c r="L972" i="1"/>
  <c r="L128" i="1"/>
  <c r="L753" i="1"/>
  <c r="L72" i="1"/>
  <c r="L548" i="1"/>
  <c r="L1331" i="1"/>
  <c r="L722" i="1"/>
  <c r="L1202" i="1"/>
  <c r="L10" i="1"/>
  <c r="L28" i="1"/>
  <c r="L1227" i="1"/>
  <c r="L341" i="1"/>
  <c r="L97" i="1"/>
  <c r="L1130" i="1"/>
  <c r="L1263" i="1"/>
  <c r="L566" i="1"/>
  <c r="L98" i="1"/>
  <c r="L122" i="1"/>
  <c r="L132" i="1"/>
  <c r="L493" i="1"/>
  <c r="L1176" i="1"/>
  <c r="L567" i="1"/>
  <c r="L1335" i="1"/>
  <c r="L1032" i="1"/>
  <c r="L302" i="1"/>
  <c r="L292" i="1"/>
  <c r="L77" i="1"/>
  <c r="L1033" i="1"/>
  <c r="L1131" i="1"/>
  <c r="L79" i="1"/>
  <c r="L1174" i="1"/>
  <c r="L1132" i="1"/>
  <c r="L1239" i="1"/>
  <c r="L877" i="1"/>
  <c r="L1304" i="1"/>
  <c r="L701" i="1"/>
  <c r="L1316" i="1"/>
  <c r="L1133" i="1"/>
  <c r="L366" i="1"/>
  <c r="L1305" i="1"/>
  <c r="L1322" i="1"/>
  <c r="L1343" i="1"/>
  <c r="L1134" i="1"/>
  <c r="L1027" i="1"/>
  <c r="L922" i="1"/>
  <c r="L923" i="1"/>
  <c r="L1311" i="1"/>
  <c r="L169" i="1"/>
  <c r="L763" i="1"/>
  <c r="L795" i="1"/>
  <c r="L557" i="1"/>
  <c r="L1224" i="1"/>
  <c r="L723" i="1"/>
  <c r="L15" i="1"/>
  <c r="L1007" i="1"/>
  <c r="L694" i="1"/>
  <c r="M1" i="1" l="1"/>
  <c r="N1" i="1"/>
  <c r="L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39C4D0-BC36-4206-B343-84FF3CBB6D9E}" keepAlive="1" name="Abfrage - Aufgerufene FunktionLiftingdatabaseexcerpt" description="Verbindung mit der Abfrage 'Aufgerufene FunktionLiftingdatabaseexcerpt' in der Arbeitsmappe." type="5" refreshedVersion="6" background="1" saveData="1">
    <dbPr connection="Provider=Microsoft.Mashup.OleDb.1;Data Source=$Workbook$;Location=Aufgerufene FunktionLiftingdatabaseexcerpt;Extended Properties=&quot;&quot;" command="SELECT * FROM [Aufgerufene FunktionLiftingdatabaseexcerpt]"/>
  </connection>
  <connection id="2" xr16:uid="{23C4ABF9-410A-4C48-A5F0-0EDC215D503A}" keepAlive="1" name="Abfrage - Aufgerufene FunktionLiftingdatabaseexcerpt (10)" description="Verbindung mit der Abfrage 'Aufgerufene FunktionLiftingdatabaseexcerpt (10)' in der Arbeitsmappe." type="5" refreshedVersion="6" background="1">
    <dbPr connection="Provider=Microsoft.Mashup.OleDb.1;Data Source=$Workbook$;Location=Aufgerufene FunktionLiftingdatabaseexcerpt (10);Extended Properties=&quot;&quot;" command="SELECT * FROM [Aufgerufene FunktionLiftingdatabaseexcerpt (10)]"/>
  </connection>
  <connection id="3" xr16:uid="{D84872BD-0563-4BF0-8AC9-C395BD899119}" keepAlive="1" name="Abfrage - Aufgerufene FunktionLiftingdatabaseexcerpt (11)" description="Verbindung mit der Abfrage 'Aufgerufene FunktionLiftingdatabaseexcerpt (11)' in der Arbeitsmappe." type="5" refreshedVersion="6" background="1" saveData="1">
    <dbPr connection="Provider=Microsoft.Mashup.OleDb.1;Data Source=$Workbook$;Location=Aufgerufene FunktionLiftingdatabaseexcerpt (11);Extended Properties=&quot;&quot;" command="SELECT * FROM [Aufgerufene FunktionLiftingdatabaseexcerpt (11)]"/>
  </connection>
  <connection id="4" xr16:uid="{54333975-72CB-46E6-B696-D6F77B255174}" keepAlive="1" name="Abfrage - Aufgerufene FunktionLiftingdatabaseexcerpt (2)" description="Verbindung mit der Abfrage 'Aufgerufene FunktionLiftingdatabaseexcerpt (2)' in der Arbeitsmappe." type="5" refreshedVersion="6" background="1" saveData="1">
    <dbPr connection="Provider=Microsoft.Mashup.OleDb.1;Data Source=$Workbook$;Location=Aufgerufene FunktionLiftingdatabaseexcerpt (2);Extended Properties=&quot;&quot;" command="SELECT * FROM [Aufgerufene FunktionLiftingdatabaseexcerpt (2)]"/>
  </connection>
  <connection id="5" xr16:uid="{12F0BEB6-A96C-4A3C-BD70-4A729EC1AF3A}" keepAlive="1" name="Abfrage - Aufgerufene FunktionLiftingdatabaseexcerpt (3)" description="Verbindung mit der Abfrage 'Aufgerufene FunktionLiftingdatabaseexcerpt (3)' in der Arbeitsmappe." type="5" refreshedVersion="6" background="1" saveData="1">
    <dbPr connection="Provider=Microsoft.Mashup.OleDb.1;Data Source=$Workbook$;Location=Aufgerufene FunktionLiftingdatabaseexcerpt (3);Extended Properties=&quot;&quot;" command="SELECT * FROM [Aufgerufene FunktionLiftingdatabaseexcerpt (3)]"/>
  </connection>
  <connection id="6" xr16:uid="{B581D522-F172-41B6-BFA7-836AF2E528A9}" keepAlive="1" name="Abfrage - Aufgerufene FunktionLiftingdatabaseexcerpt (4)" description="Verbindung mit der Abfrage 'Aufgerufene FunktionLiftingdatabaseexcerpt (4)' in der Arbeitsmappe." type="5" refreshedVersion="6" background="1" saveData="1">
    <dbPr connection="Provider=Microsoft.Mashup.OleDb.1;Data Source=$Workbook$;Location=Aufgerufene FunktionLiftingdatabaseexcerpt (4);Extended Properties=&quot;&quot;" command="SELECT * FROM [Aufgerufene FunktionLiftingdatabaseexcerpt (4)]"/>
  </connection>
  <connection id="7" xr16:uid="{DD1A514F-3643-4465-A0EE-CF6E30DB539A}" keepAlive="1" name="Abfrage - Aufgerufene FunktionLiftingdatabaseexcerpt (5)" description="Verbindung mit der Abfrage 'Aufgerufene FunktionLiftingdatabaseexcerpt (5)' in der Arbeitsmappe." type="5" refreshedVersion="6" background="1" saveData="1">
    <dbPr connection="Provider=Microsoft.Mashup.OleDb.1;Data Source=$Workbook$;Location=Aufgerufene FunktionLiftingdatabaseexcerpt (5);Extended Properties=&quot;&quot;" command="SELECT * FROM [Aufgerufene FunktionLiftingdatabaseexcerpt (5)]"/>
  </connection>
  <connection id="8" xr16:uid="{1ABF0D1B-A88E-4B1E-A989-0419B7F8AF76}" keepAlive="1" name="Abfrage - Aufgerufene FunktionLiftingdatabaseexcerpt (6)" description="Verbindung mit der Abfrage 'Aufgerufene FunktionLiftingdatabaseexcerpt (6)' in der Arbeitsmappe." type="5" refreshedVersion="6" background="1" saveData="1">
    <dbPr connection="Provider=Microsoft.Mashup.OleDb.1;Data Source=$Workbook$;Location=Aufgerufene FunktionLiftingdatabaseexcerpt (6);Extended Properties=&quot;&quot;" command="SELECT * FROM [Aufgerufene FunktionLiftingdatabaseexcerpt (6)]"/>
  </connection>
  <connection id="9" xr16:uid="{3ABA6099-28C4-4888-B8D1-31AB9E0DE4F6}" keepAlive="1" name="Abfrage - Aufgerufene FunktionLiftingdatabaseexcerpt (7)" description="Verbindung mit der Abfrage 'Aufgerufene FunktionLiftingdatabaseexcerpt (7)' in der Arbeitsmappe." type="5" refreshedVersion="6" background="1" saveData="1">
    <dbPr connection="Provider=Microsoft.Mashup.OleDb.1;Data Source=$Workbook$;Location=Aufgerufene FunktionLiftingdatabaseexcerpt (7);Extended Properties=&quot;&quot;" command="SELECT * FROM [Aufgerufene FunktionLiftingdatabaseexcerpt (7)]"/>
  </connection>
  <connection id="10" xr16:uid="{F97D94B5-FD92-444F-B5C3-C027FFD7C44F}" keepAlive="1" name="Abfrage - Aufgerufene FunktionLiftingdatabaseexcerpt (8)" description="Verbindung mit der Abfrage 'Aufgerufene FunktionLiftingdatabaseexcerpt (8)' in der Arbeitsmappe." type="5" refreshedVersion="6" background="1" saveData="1">
    <dbPr connection="Provider=Microsoft.Mashup.OleDb.1;Data Source=$Workbook$;Location=Aufgerufene FunktionLiftingdatabaseexcerpt (8);Extended Properties=&quot;&quot;" command="SELECT * FROM [Aufgerufene FunktionLiftingdatabaseexcerpt (8)]"/>
  </connection>
  <connection id="11" xr16:uid="{DAE7B747-CEA2-4180-A1A1-3B9EBCE36093}" keepAlive="1" name="Abfrage - Aufgerufene FunktionLiftingdatabaseexcerpt (9)" description="Verbindung mit der Abfrage 'Aufgerufene FunktionLiftingdatabaseexcerpt (9)' in der Arbeitsmappe." type="5" refreshedVersion="6" background="1">
    <dbPr connection="Provider=Microsoft.Mashup.OleDb.1;Data Source=$Workbook$;Location=Aufgerufene FunktionLiftingdatabaseexcerpt (9);Extended Properties=&quot;&quot;" command="SELECT * FROM [Aufgerufene FunktionLiftingdatabaseexcerpt (9)]"/>
  </connection>
  <connection id="12" xr16:uid="{C6F39BB8-9DE6-428B-9F3D-43641D16ECF0}" keepAlive="1" name="Abfrage - Liftingdatabaseexcerpt" description="Verbindung mit der Abfrage 'Liftingdatabaseexcerpt' in der Arbeitsmappe." type="5" refreshedVersion="0" background="1">
    <dbPr connection="Provider=Microsoft.Mashup.OleDb.1;Data Source=$Workbook$;Location=Liftingdatabaseexcerpt;Extended Properties=&quot;&quot;" command="SELECT * FROM [Liftingdatabaseexcerpt]"/>
  </connection>
  <connection id="13" xr16:uid="{58100AE7-6F6A-42FA-8432-5F4860A79676}" keepAlive="1" name="Abfrage - Tacoma Rookie Competition" description="Verbindung mit der Abfrage 'Tacoma Rookie Competition' in der Arbeitsmappe." type="5" refreshedVersion="6" background="1" saveData="1">
    <dbPr connection="Provider=Microsoft.Mashup.OleDb.1;Data Source=$Workbook$;Location=Tacoma Rookie Competition;Extended Properties=&quot;&quot;" command="SELECT * FROM [Tacoma Rookie Competition]"/>
  </connection>
</connections>
</file>

<file path=xl/sharedStrings.xml><?xml version="1.0" encoding="utf-8"?>
<sst xmlns="http://schemas.openxmlformats.org/spreadsheetml/2006/main" count="17623" uniqueCount="562">
  <si>
    <t>Placing</t>
  </si>
  <si>
    <t>Squat</t>
  </si>
  <si>
    <t>Squat2</t>
  </si>
  <si>
    <t>Squat3</t>
  </si>
  <si>
    <t>Bench press</t>
  </si>
  <si>
    <t>Bench press2</t>
  </si>
  <si>
    <t>Bench press3</t>
  </si>
  <si>
    <t>Deadlift</t>
  </si>
  <si>
    <t>Deadlift2</t>
  </si>
  <si>
    <t>Deadlift3</t>
  </si>
  <si>
    <t>Total</t>
  </si>
  <si>
    <t>84+</t>
  </si>
  <si>
    <t>-120</t>
  </si>
  <si>
    <t>62.5</t>
  </si>
  <si>
    <t>-65</t>
  </si>
  <si>
    <t>132.5</t>
  </si>
  <si>
    <t>137.5</t>
  </si>
  <si>
    <t>-140</t>
  </si>
  <si>
    <t>0</t>
  </si>
  <si>
    <t>122.5</t>
  </si>
  <si>
    <t>130</t>
  </si>
  <si>
    <t>142.5</t>
  </si>
  <si>
    <t>67.5</t>
  </si>
  <si>
    <t>70</t>
  </si>
  <si>
    <t>152.5</t>
  </si>
  <si>
    <t>162.5</t>
  </si>
  <si>
    <t>375</t>
  </si>
  <si>
    <t>97.5</t>
  </si>
  <si>
    <t>105</t>
  </si>
  <si>
    <t>110</t>
  </si>
  <si>
    <t>45</t>
  </si>
  <si>
    <t>50</t>
  </si>
  <si>
    <t>52.5</t>
  </si>
  <si>
    <t>-112.5</t>
  </si>
  <si>
    <t>267.5</t>
  </si>
  <si>
    <t>167.5</t>
  </si>
  <si>
    <t>170</t>
  </si>
  <si>
    <t>-110</t>
  </si>
  <si>
    <t>180</t>
  </si>
  <si>
    <t>185</t>
  </si>
  <si>
    <t>-190</t>
  </si>
  <si>
    <t>460</t>
  </si>
  <si>
    <t>120+</t>
  </si>
  <si>
    <t>195</t>
  </si>
  <si>
    <t>117.5</t>
  </si>
  <si>
    <t>125</t>
  </si>
  <si>
    <t>240</t>
  </si>
  <si>
    <t>260</t>
  </si>
  <si>
    <t>-272.5</t>
  </si>
  <si>
    <t>592.5</t>
  </si>
  <si>
    <t>205</t>
  </si>
  <si>
    <t>215</t>
  </si>
  <si>
    <t>227.5</t>
  </si>
  <si>
    <t>120</t>
  </si>
  <si>
    <t>127.5</t>
  </si>
  <si>
    <t>222.5</t>
  </si>
  <si>
    <t>232.5</t>
  </si>
  <si>
    <t>595</t>
  </si>
  <si>
    <t>225</t>
  </si>
  <si>
    <t>-245</t>
  </si>
  <si>
    <t>165</t>
  </si>
  <si>
    <t>-177.5</t>
  </si>
  <si>
    <t>265</t>
  </si>
  <si>
    <t>282.5</t>
  </si>
  <si>
    <t>672.5</t>
  </si>
  <si>
    <t>250</t>
  </si>
  <si>
    <t>-182.5</t>
  </si>
  <si>
    <t>182.5</t>
  </si>
  <si>
    <t>295</t>
  </si>
  <si>
    <t>760</t>
  </si>
  <si>
    <t>100</t>
  </si>
  <si>
    <t>145</t>
  </si>
  <si>
    <t>-205</t>
  </si>
  <si>
    <t>495</t>
  </si>
  <si>
    <t>-93</t>
  </si>
  <si>
    <t>175</t>
  </si>
  <si>
    <t>187.5</t>
  </si>
  <si>
    <t>-195</t>
  </si>
  <si>
    <t>-137.5</t>
  </si>
  <si>
    <t>140</t>
  </si>
  <si>
    <t>192.5</t>
  </si>
  <si>
    <t>207.5</t>
  </si>
  <si>
    <t>542.5</t>
  </si>
  <si>
    <t>-222.5</t>
  </si>
  <si>
    <t>-127.5</t>
  </si>
  <si>
    <t>242.5</t>
  </si>
  <si>
    <t>190</t>
  </si>
  <si>
    <t>107.5</t>
  </si>
  <si>
    <t>200</t>
  </si>
  <si>
    <t>530</t>
  </si>
  <si>
    <t>85</t>
  </si>
  <si>
    <t>75</t>
  </si>
  <si>
    <t>77.5</t>
  </si>
  <si>
    <t>-80</t>
  </si>
  <si>
    <t>147.5</t>
  </si>
  <si>
    <t>335</t>
  </si>
  <si>
    <t>-200</t>
  </si>
  <si>
    <t>155</t>
  </si>
  <si>
    <t>197.5</t>
  </si>
  <si>
    <t>210</t>
  </si>
  <si>
    <t>545</t>
  </si>
  <si>
    <t>-145</t>
  </si>
  <si>
    <t>-150</t>
  </si>
  <si>
    <t>442.5</t>
  </si>
  <si>
    <t>-84</t>
  </si>
  <si>
    <t>35</t>
  </si>
  <si>
    <t>37.5</t>
  </si>
  <si>
    <t>40</t>
  </si>
  <si>
    <t>82.5</t>
  </si>
  <si>
    <t>87.5</t>
  </si>
  <si>
    <t>95</t>
  </si>
  <si>
    <t>135</t>
  </si>
  <si>
    <t>102.5</t>
  </si>
  <si>
    <t>112.5</t>
  </si>
  <si>
    <t>42.5</t>
  </si>
  <si>
    <t>-60</t>
  </si>
  <si>
    <t>300</t>
  </si>
  <si>
    <t>47.5</t>
  </si>
  <si>
    <t>-55</t>
  </si>
  <si>
    <t>310</t>
  </si>
  <si>
    <t>-67.5</t>
  </si>
  <si>
    <t>-162.5</t>
  </si>
  <si>
    <t>367.5</t>
  </si>
  <si>
    <t>60</t>
  </si>
  <si>
    <t>-70</t>
  </si>
  <si>
    <t>320</t>
  </si>
  <si>
    <t>65</t>
  </si>
  <si>
    <t>160</t>
  </si>
  <si>
    <t>172.5</t>
  </si>
  <si>
    <t>377.5</t>
  </si>
  <si>
    <t>55</t>
  </si>
  <si>
    <t>330</t>
  </si>
  <si>
    <t>-117.5</t>
  </si>
  <si>
    <t>325</t>
  </si>
  <si>
    <t>-83</t>
  </si>
  <si>
    <t>157.5</t>
  </si>
  <si>
    <t>-165</t>
  </si>
  <si>
    <t>-175</t>
  </si>
  <si>
    <t>-107.5</t>
  </si>
  <si>
    <t>452.5</t>
  </si>
  <si>
    <t>235</t>
  </si>
  <si>
    <t>555</t>
  </si>
  <si>
    <t>-167.5</t>
  </si>
  <si>
    <t>-130</t>
  </si>
  <si>
    <t>470</t>
  </si>
  <si>
    <t>-197.5</t>
  </si>
  <si>
    <t>115</t>
  </si>
  <si>
    <t>537.5</t>
  </si>
  <si>
    <t>-202.5</t>
  </si>
  <si>
    <t>515</t>
  </si>
  <si>
    <t>230</t>
  </si>
  <si>
    <t>237.5</t>
  </si>
  <si>
    <t>-240</t>
  </si>
  <si>
    <t>567.5</t>
  </si>
  <si>
    <t>217.5</t>
  </si>
  <si>
    <t>517.5</t>
  </si>
  <si>
    <t>-74</t>
  </si>
  <si>
    <t>-172.5</t>
  </si>
  <si>
    <t>212.5</t>
  </si>
  <si>
    <t>492.5</t>
  </si>
  <si>
    <t>220</t>
  </si>
  <si>
    <t>-135</t>
  </si>
  <si>
    <t>500</t>
  </si>
  <si>
    <t>-92.5</t>
  </si>
  <si>
    <t>-187.5</t>
  </si>
  <si>
    <t>415</t>
  </si>
  <si>
    <t>-185</t>
  </si>
  <si>
    <t>-72</t>
  </si>
  <si>
    <t>80</t>
  </si>
  <si>
    <t>90</t>
  </si>
  <si>
    <t>92.5</t>
  </si>
  <si>
    <t>-105</t>
  </si>
  <si>
    <t>-57.5</t>
  </si>
  <si>
    <t>-100</t>
  </si>
  <si>
    <t>-45</t>
  </si>
  <si>
    <t>257.5</t>
  </si>
  <si>
    <t>-63</t>
  </si>
  <si>
    <t>-115</t>
  </si>
  <si>
    <t>285</t>
  </si>
  <si>
    <t>-90</t>
  </si>
  <si>
    <t>-50</t>
  </si>
  <si>
    <t>280</t>
  </si>
  <si>
    <t>-77.5</t>
  </si>
  <si>
    <t>150</t>
  </si>
  <si>
    <t>-170</t>
  </si>
  <si>
    <t>57.5</t>
  </si>
  <si>
    <t>-72.5</t>
  </si>
  <si>
    <t>-57</t>
  </si>
  <si>
    <t>-82.5</t>
  </si>
  <si>
    <t>-52.5</t>
  </si>
  <si>
    <t>307.5</t>
  </si>
  <si>
    <t>72.5</t>
  </si>
  <si>
    <t>-47</t>
  </si>
  <si>
    <t>-42.5</t>
  </si>
  <si>
    <t>-230</t>
  </si>
  <si>
    <t>655</t>
  </si>
  <si>
    <t>202.5</t>
  </si>
  <si>
    <t>177.5</t>
  </si>
  <si>
    <t>252.5</t>
  </si>
  <si>
    <t>665</t>
  </si>
  <si>
    <t>-300</t>
  </si>
  <si>
    <t>695</t>
  </si>
  <si>
    <t>255</t>
  </si>
  <si>
    <t>652.5</t>
  </si>
  <si>
    <t>-85</t>
  </si>
  <si>
    <t>-147.5</t>
  </si>
  <si>
    <t>-250</t>
  </si>
  <si>
    <t>575</t>
  </si>
  <si>
    <t>270</t>
  </si>
  <si>
    <t>272.5</t>
  </si>
  <si>
    <t>-280</t>
  </si>
  <si>
    <t>737.5</t>
  </si>
  <si>
    <t>290</t>
  </si>
  <si>
    <t>302.5</t>
  </si>
  <si>
    <t>-317.5</t>
  </si>
  <si>
    <t>-320</t>
  </si>
  <si>
    <t>562.5</t>
  </si>
  <si>
    <t>425</t>
  </si>
  <si>
    <t>-225</t>
  </si>
  <si>
    <t>560</t>
  </si>
  <si>
    <t>-192.5</t>
  </si>
  <si>
    <t>552.5</t>
  </si>
  <si>
    <t>577.5</t>
  </si>
  <si>
    <t>245</t>
  </si>
  <si>
    <t>-265</t>
  </si>
  <si>
    <t>590</t>
  </si>
  <si>
    <t>-142.5</t>
  </si>
  <si>
    <t>355</t>
  </si>
  <si>
    <t>-152.5</t>
  </si>
  <si>
    <t>357.5</t>
  </si>
  <si>
    <t>345</t>
  </si>
  <si>
    <t>455</t>
  </si>
  <si>
    <t>327.5</t>
  </si>
  <si>
    <t>410</t>
  </si>
  <si>
    <t>625</t>
  </si>
  <si>
    <t>585</t>
  </si>
  <si>
    <t>-102.5</t>
  </si>
  <si>
    <t>-210</t>
  </si>
  <si>
    <t>477.5</t>
  </si>
  <si>
    <t>-232.5</t>
  </si>
  <si>
    <t>540</t>
  </si>
  <si>
    <t>32.5</t>
  </si>
  <si>
    <t>-95</t>
  </si>
  <si>
    <t>582.5</t>
  </si>
  <si>
    <t>-40</t>
  </si>
  <si>
    <t>485</t>
  </si>
  <si>
    <t>-47.5</t>
  </si>
  <si>
    <t>-66</t>
  </si>
  <si>
    <t>342.5</t>
  </si>
  <si>
    <t>-227.5</t>
  </si>
  <si>
    <t>550</t>
  </si>
  <si>
    <t>-215</t>
  </si>
  <si>
    <t>-257.5</t>
  </si>
  <si>
    <t>557.5</t>
  </si>
  <si>
    <t>352.5</t>
  </si>
  <si>
    <t>-122.5</t>
  </si>
  <si>
    <t>347.5</t>
  </si>
  <si>
    <t>27.5</t>
  </si>
  <si>
    <t>322.5</t>
  </si>
  <si>
    <t>-59</t>
  </si>
  <si>
    <t>487.5</t>
  </si>
  <si>
    <t>-52</t>
  </si>
  <si>
    <t>25</t>
  </si>
  <si>
    <t>30</t>
  </si>
  <si>
    <t>-35</t>
  </si>
  <si>
    <t>-212.5</t>
  </si>
  <si>
    <t>505</t>
  </si>
  <si>
    <t>-277.5</t>
  </si>
  <si>
    <t>622.5</t>
  </si>
  <si>
    <t>287.5</t>
  </si>
  <si>
    <t>697.5</t>
  </si>
  <si>
    <t>385</t>
  </si>
  <si>
    <t>510</t>
  </si>
  <si>
    <t>642.5</t>
  </si>
  <si>
    <t>667.5</t>
  </si>
  <si>
    <t>247.5</t>
  </si>
  <si>
    <t>602.5</t>
  </si>
  <si>
    <t>-262.5</t>
  </si>
  <si>
    <t>645</t>
  </si>
  <si>
    <t>715</t>
  </si>
  <si>
    <t>547.5</t>
  </si>
  <si>
    <t>-217.5</t>
  </si>
  <si>
    <t>275</t>
  </si>
  <si>
    <t>660</t>
  </si>
  <si>
    <t>-160</t>
  </si>
  <si>
    <t>-155</t>
  </si>
  <si>
    <t>-220</t>
  </si>
  <si>
    <t>512.5</t>
  </si>
  <si>
    <t>535</t>
  </si>
  <si>
    <t>-180</t>
  </si>
  <si>
    <t>615</t>
  </si>
  <si>
    <t>-125</t>
  </si>
  <si>
    <t>-132.5</t>
  </si>
  <si>
    <t>382.5</t>
  </si>
  <si>
    <t>570</t>
  </si>
  <si>
    <t>-242.5</t>
  </si>
  <si>
    <t>450</t>
  </si>
  <si>
    <t>317.5</t>
  </si>
  <si>
    <t>435</t>
  </si>
  <si>
    <t>340</t>
  </si>
  <si>
    <t>437.5</t>
  </si>
  <si>
    <t>292.5</t>
  </si>
  <si>
    <t>402.5</t>
  </si>
  <si>
    <t>-75</t>
  </si>
  <si>
    <t>312.5</t>
  </si>
  <si>
    <t>380</t>
  </si>
  <si>
    <t>-402.5</t>
  </si>
  <si>
    <t>-302.5</t>
  </si>
  <si>
    <t>-332.5</t>
  </si>
  <si>
    <t>990</t>
  </si>
  <si>
    <t>-287.5</t>
  </si>
  <si>
    <t>887.5</t>
  </si>
  <si>
    <t>-270</t>
  </si>
  <si>
    <t>-235</t>
  </si>
  <si>
    <t>-340</t>
  </si>
  <si>
    <t>-295</t>
  </si>
  <si>
    <t>835</t>
  </si>
  <si>
    <t>262.5</t>
  </si>
  <si>
    <t>-275</t>
  </si>
  <si>
    <t>692.5</t>
  </si>
  <si>
    <t>525</t>
  </si>
  <si>
    <t>-305</t>
  </si>
  <si>
    <t>610</t>
  </si>
  <si>
    <t>480</t>
  </si>
  <si>
    <t>387.5</t>
  </si>
  <si>
    <t>520</t>
  </si>
  <si>
    <t>-87.5</t>
  </si>
  <si>
    <t>390</t>
  </si>
  <si>
    <t>277.5</t>
  </si>
  <si>
    <t>935</t>
  </si>
  <si>
    <t>-157.5</t>
  </si>
  <si>
    <t>-97.5</t>
  </si>
  <si>
    <t>-255</t>
  </si>
  <si>
    <t>597.5</t>
  </si>
  <si>
    <t>432.5</t>
  </si>
  <si>
    <t>-310</t>
  </si>
  <si>
    <t>662.5</t>
  </si>
  <si>
    <t>690</t>
  </si>
  <si>
    <t>315</t>
  </si>
  <si>
    <t>305</t>
  </si>
  <si>
    <t>685</t>
  </si>
  <si>
    <t>490</t>
  </si>
  <si>
    <t>532.5</t>
  </si>
  <si>
    <t>522.5</t>
  </si>
  <si>
    <t>427.5</t>
  </si>
  <si>
    <t>472.5</t>
  </si>
  <si>
    <t>392.5</t>
  </si>
  <si>
    <t>365</t>
  </si>
  <si>
    <t>600</t>
  </si>
  <si>
    <t>475</t>
  </si>
  <si>
    <t>-62.5</t>
  </si>
  <si>
    <t>297.5</t>
  </si>
  <si>
    <t>-53</t>
  </si>
  <si>
    <t>332.5</t>
  </si>
  <si>
    <t>-247.5</t>
  </si>
  <si>
    <t>612.5</t>
  </si>
  <si>
    <t>630</t>
  </si>
  <si>
    <t>-260</t>
  </si>
  <si>
    <t>702.5</t>
  </si>
  <si>
    <t>620</t>
  </si>
  <si>
    <t>497.5</t>
  </si>
  <si>
    <t>675</t>
  </si>
  <si>
    <t>337.5</t>
  </si>
  <si>
    <t>502.5</t>
  </si>
  <si>
    <t>462.5</t>
  </si>
  <si>
    <t>-32.5</t>
  </si>
  <si>
    <t>20</t>
  </si>
  <si>
    <t>-30</t>
  </si>
  <si>
    <t>15</t>
  </si>
  <si>
    <t>17.5</t>
  </si>
  <si>
    <t>-25</t>
  </si>
  <si>
    <t>22.5</t>
  </si>
  <si>
    <t>-37.5</t>
  </si>
  <si>
    <t>-322.5</t>
  </si>
  <si>
    <t>775</t>
  </si>
  <si>
    <t>457.5</t>
  </si>
  <si>
    <t>482.5</t>
  </si>
  <si>
    <t>405</t>
  </si>
  <si>
    <t>430</t>
  </si>
  <si>
    <t>-285</t>
  </si>
  <si>
    <t>-312.5</t>
  </si>
  <si>
    <t>862.5</t>
  </si>
  <si>
    <t>-207.5</t>
  </si>
  <si>
    <t>572.5</t>
  </si>
  <si>
    <t>362.5</t>
  </si>
  <si>
    <t>440</t>
  </si>
  <si>
    <t>445</t>
  </si>
  <si>
    <t>-48</t>
  </si>
  <si>
    <t>360</t>
  </si>
  <si>
    <t>607.5</t>
  </si>
  <si>
    <t>650</t>
  </si>
  <si>
    <t>565</t>
  </si>
  <si>
    <t>422.5</t>
  </si>
  <si>
    <t>617.5</t>
  </si>
  <si>
    <t>635</t>
  </si>
  <si>
    <t>772.5</t>
  </si>
  <si>
    <t>777.5</t>
  </si>
  <si>
    <t>637.5</t>
  </si>
  <si>
    <t>587.5</t>
  </si>
  <si>
    <t>447.5</t>
  </si>
  <si>
    <t>-267.5</t>
  </si>
  <si>
    <t>720</t>
  </si>
  <si>
    <t>-252.5</t>
  </si>
  <si>
    <t>740</t>
  </si>
  <si>
    <t>647.5</t>
  </si>
  <si>
    <t>507.5</t>
  </si>
  <si>
    <t>580</t>
  </si>
  <si>
    <t>400</t>
  </si>
  <si>
    <t>370</t>
  </si>
  <si>
    <t>7.5</t>
  </si>
  <si>
    <t>10</t>
  </si>
  <si>
    <t>632.5</t>
  </si>
  <si>
    <t>467.5</t>
  </si>
  <si>
    <t>527.5</t>
  </si>
  <si>
    <t>-43</t>
  </si>
  <si>
    <t>795</t>
  </si>
  <si>
    <t>412.5</t>
  </si>
  <si>
    <t>417.5</t>
  </si>
  <si>
    <t>372.5</t>
  </si>
  <si>
    <t>700</t>
  </si>
  <si>
    <t>-237.5</t>
  </si>
  <si>
    <t>-342.5</t>
  </si>
  <si>
    <t>840</t>
  </si>
  <si>
    <t>640</t>
  </si>
  <si>
    <t>-337.5</t>
  </si>
  <si>
    <t>-292.5</t>
  </si>
  <si>
    <t>682.5</t>
  </si>
  <si>
    <t>810</t>
  </si>
  <si>
    <t>885</t>
  </si>
  <si>
    <t>670</t>
  </si>
  <si>
    <t>420</t>
  </si>
  <si>
    <t>707.5</t>
  </si>
  <si>
    <t>350</t>
  </si>
  <si>
    <t>712.5</t>
  </si>
  <si>
    <t>-325</t>
  </si>
  <si>
    <t>997.5</t>
  </si>
  <si>
    <t>755</t>
  </si>
  <si>
    <t>727.5</t>
  </si>
  <si>
    <t>687.5</t>
  </si>
  <si>
    <t>465</t>
  </si>
  <si>
    <t>-27.5</t>
  </si>
  <si>
    <t>-20</t>
  </si>
  <si>
    <t>-307.5</t>
  </si>
  <si>
    <t>-290</t>
  </si>
  <si>
    <t>725</t>
  </si>
  <si>
    <t>797.5</t>
  </si>
  <si>
    <t>397.5</t>
  </si>
  <si>
    <t>-44</t>
  </si>
  <si>
    <t>752.5</t>
  </si>
  <si>
    <t>627.5</t>
  </si>
  <si>
    <t>717.5</t>
  </si>
  <si>
    <t>657.5</t>
  </si>
  <si>
    <t>605</t>
  </si>
  <si>
    <t>89</t>
  </si>
  <si>
    <t>907.5</t>
  </si>
  <si>
    <t>-22</t>
  </si>
  <si>
    <t>142.9</t>
  </si>
  <si>
    <t>65.8</t>
  </si>
  <si>
    <t>351.5</t>
  </si>
  <si>
    <t>-102.1</t>
  </si>
  <si>
    <t>102.1</t>
  </si>
  <si>
    <t>113.4</t>
  </si>
  <si>
    <t>93</t>
  </si>
  <si>
    <t>104.3</t>
  </si>
  <si>
    <t>-115.7</t>
  </si>
  <si>
    <t>145.2</t>
  </si>
  <si>
    <t>362.9</t>
  </si>
  <si>
    <t>90.7</t>
  </si>
  <si>
    <t>61.2</t>
  </si>
  <si>
    <t>68</t>
  </si>
  <si>
    <t>111.1</t>
  </si>
  <si>
    <t>281.2</t>
  </si>
  <si>
    <t>272.2</t>
  </si>
  <si>
    <t>-152</t>
  </si>
  <si>
    <t>-183.7</t>
  </si>
  <si>
    <t>192.8</t>
  </si>
  <si>
    <t>210.9</t>
  </si>
  <si>
    <t>226.8</t>
  </si>
  <si>
    <t>136.1</t>
  </si>
  <si>
    <t>152</t>
  </si>
  <si>
    <t>181.4</t>
  </si>
  <si>
    <t>-192.8</t>
  </si>
  <si>
    <t>571.5</t>
  </si>
  <si>
    <t>117.9</t>
  </si>
  <si>
    <t>127</t>
  </si>
  <si>
    <t>-136.1</t>
  </si>
  <si>
    <t>-74.8</t>
  </si>
  <si>
    <t>124.7</t>
  </si>
  <si>
    <t>-156.5</t>
  </si>
  <si>
    <t>340.2</t>
  </si>
  <si>
    <t>95.3</t>
  </si>
  <si>
    <t>52.2</t>
  </si>
  <si>
    <t>249.5</t>
  </si>
  <si>
    <t>172.4</t>
  </si>
  <si>
    <t>183.7</t>
  </si>
  <si>
    <t>204.1</t>
  </si>
  <si>
    <t>215.5</t>
  </si>
  <si>
    <t>523.9</t>
  </si>
  <si>
    <t>521.6</t>
  </si>
  <si>
    <t>487.6</t>
  </si>
  <si>
    <t>158.8</t>
  </si>
  <si>
    <t>131.5</t>
  </si>
  <si>
    <t>140.6</t>
  </si>
  <si>
    <t>-149.7</t>
  </si>
  <si>
    <t>163.3</t>
  </si>
  <si>
    <t>176.9</t>
  </si>
  <si>
    <t>476.3</t>
  </si>
  <si>
    <t>129.3</t>
  </si>
  <si>
    <t>72.6</t>
  </si>
  <si>
    <t>81.7</t>
  </si>
  <si>
    <t>-90.7</t>
  </si>
  <si>
    <t>108.9</t>
  </si>
  <si>
    <t>-70.3</t>
  </si>
  <si>
    <t>133.8</t>
  </si>
  <si>
    <t>56.7</t>
  </si>
  <si>
    <t>147.4</t>
  </si>
  <si>
    <t>120.2</t>
  </si>
  <si>
    <t>-72.6</t>
  </si>
  <si>
    <t>74.8</t>
  </si>
  <si>
    <t>154.2</t>
  </si>
  <si>
    <t>381</t>
  </si>
  <si>
    <t>79.4</t>
  </si>
  <si>
    <t>83.9</t>
  </si>
  <si>
    <t>-106.6</t>
  </si>
  <si>
    <t>385.6</t>
  </si>
  <si>
    <t>161</t>
  </si>
  <si>
    <t>412.8</t>
  </si>
  <si>
    <t>63.5</t>
  </si>
  <si>
    <t>303.9</t>
  </si>
  <si>
    <t>40.8</t>
  </si>
  <si>
    <t>-45.4</t>
  </si>
  <si>
    <t>229.1</t>
  </si>
  <si>
    <t>292.6</t>
  </si>
  <si>
    <t>77.1</t>
  </si>
  <si>
    <t>-86.2</t>
  </si>
  <si>
    <t>165.6</t>
  </si>
  <si>
    <t>360.6</t>
  </si>
  <si>
    <t>328.9</t>
  </si>
  <si>
    <t>99.8</t>
  </si>
  <si>
    <t>45.4</t>
  </si>
  <si>
    <t>235.9</t>
  </si>
  <si>
    <t>49.9</t>
  </si>
  <si>
    <t>299.4</t>
  </si>
  <si>
    <t>38.6</t>
  </si>
  <si>
    <t>43.1</t>
  </si>
  <si>
    <t>47.6</t>
  </si>
  <si>
    <t>70.3</t>
  </si>
  <si>
    <t>195.1</t>
  </si>
  <si>
    <t>29.5</t>
  </si>
  <si>
    <t>238.1</t>
  </si>
  <si>
    <t>-147.4</t>
  </si>
  <si>
    <t>589.7</t>
  </si>
  <si>
    <t>201.9</t>
  </si>
  <si>
    <t>446.8</t>
  </si>
  <si>
    <t>290.3</t>
  </si>
  <si>
    <t>263.1</t>
  </si>
  <si>
    <t>696.3</t>
  </si>
  <si>
    <t>677.5</t>
  </si>
  <si>
    <t>-297.5</t>
  </si>
  <si>
    <t>%Squat total</t>
  </si>
  <si>
    <t>%Bench Total</t>
  </si>
  <si>
    <t>%Deadlift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</si>
</sst>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/>
    <xf numFmtId="165" fontId="0" fillId="0" borderId="0" xfId="0" applyNumberFormat="1" applyAlignment="1">
      <alignment horizontal="center" vertical="center"/>
    </xf>
    <xf numFmtId="2" fontId="0" fillId="0" borderId="0" xfId="0" applyNumberFormat="1"/>
  </cellXfs>
  <cellStyles count="1">
    <cellStyle name="Standard" xfId="0" builtinId="0"/>
  </cellStyles>
  <dxfs count="324">
    <dxf>
      <numFmt numFmtId="0" formatCode="General"/>
      <alignment horizont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  <alignment horizontal="center" vertical="center" textRotation="0" wrapText="0" indent="0" justifyLastLine="0" shrinkToFit="0" readingOrder="0"/>
    </dxf>
    <dxf>
      <numFmt numFmtId="165" formatCode="0.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0" xr16:uid="{5C753779-3D35-446B-9578-163744F0ED65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6" xr16:uid="{C36ABDFA-524F-4B5A-A520-C8C4A9022EFF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7A74B42A-1675-4ABB-AFCB-155D359DF972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3" xr16:uid="{5BB62CC0-2B7E-4B5F-821D-66FA8FEDB599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8" xr16:uid="{C8DAF767-3F8B-4A58-A979-0F35A52A1D04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9" xr16:uid="{D162366B-AC3F-4195-902D-CE3120590760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7" xr16:uid="{DBA52CA7-6EDE-4F1C-8DBF-80A02C384CB4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13" xr16:uid="{40A39908-6557-4EFF-A21D-49B781E2F87D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3" connectionId="5" xr16:uid="{83D8B22F-BA3C-4EBA-BAED-153DAFFBF1F8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21C3CD72-6F35-4CDD-8803-D03054D20576}" autoFormatId="16" applyNumberFormats="0" applyBorderFormats="0" applyFontFormats="0" applyPatternFormats="0" applyAlignmentFormats="0" applyWidthHeightFormats="0">
  <queryTableRefresh nextId="12">
    <queryTableFields count="11">
      <queryTableField id="1" name="Placing" tableColumnId="1"/>
      <queryTableField id="2" name="Squat" tableColumnId="2"/>
      <queryTableField id="3" name="Squat2" tableColumnId="3"/>
      <queryTableField id="4" name="Squat3" tableColumnId="4"/>
      <queryTableField id="5" name="Bench press" tableColumnId="5"/>
      <queryTableField id="6" name="Bench press2" tableColumnId="6"/>
      <queryTableField id="7" name="Bench press3" tableColumnId="7"/>
      <queryTableField id="8" name="Deadlift" tableColumnId="8"/>
      <queryTableField id="9" name="Deadlift2" tableColumnId="9"/>
      <queryTableField id="10" name="Deadlift3" tableColumnId="10"/>
      <queryTableField id="11" name="Total" tableColumnId="11"/>
    </queryTableFields>
  </queryTableRefresh>
</queryTable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5A9350-861C-4FF2-A754-DB28FBCBD643}" name="_3rd_Annual_Worcester_Open6" displayName="_3rd_Annual_Worcester_Open6" ref="A2:N1353" totalsRowShown="0" headerRowDxfId="323" dataDxfId="322">
  <autoFilter ref="A2:N1353" xr:uid="{B5FD4BBD-6A21-4FDE-BC25-D2B24538B731}"/>
  <sortState ref="A3:N1353">
    <sortCondition descending="1" ref="L2:L1353"/>
  </sortState>
  <tableColumns count="14">
    <tableColumn id="1" xr3:uid="{775378E4-9F6D-4A4B-BB55-CBB559C4083D}" name="Placing" dataDxfId="321"/>
    <tableColumn id="2" xr3:uid="{51F74C56-5E34-46B5-B5B2-6D3CD0D4C02B}" name="Squat" dataDxfId="320"/>
    <tableColumn id="3" xr3:uid="{26D6DB21-6EA5-4C2F-8B4B-98DACE25993F}" name="Squat2" dataDxfId="319"/>
    <tableColumn id="4" xr3:uid="{E042F9A4-D192-4D20-8251-484F2EEE7017}" name="Squat3" dataDxfId="318"/>
    <tableColumn id="5" xr3:uid="{98726F63-61D0-4B10-8D7A-ECC96491802E}" name="Bench press" dataDxfId="317"/>
    <tableColumn id="6" xr3:uid="{421A0E9C-1080-40DC-BBDB-E4FBAA5112B3}" name="Bench press2" dataDxfId="316"/>
    <tableColumn id="7" xr3:uid="{B5DE29C3-BDC5-4C49-8BBD-2089486BA041}" name="Bench press3" dataDxfId="315"/>
    <tableColumn id="8" xr3:uid="{2190BAB8-F608-49A9-BCB7-C39CC3C968DD}" name="Deadlift" dataDxfId="314"/>
    <tableColumn id="9" xr3:uid="{094B1982-76BE-4466-A5E0-955A51A1CEAB}" name="Deadlift2" dataDxfId="313"/>
    <tableColumn id="10" xr3:uid="{741C6D6D-0F78-4E66-8C74-ADEF79446E8F}" name="Deadlift3" dataDxfId="312"/>
    <tableColumn id="11" xr3:uid="{F66D9B95-18C6-4505-BA33-EF4D838E1D04}" name="Total" dataDxfId="311"/>
    <tableColumn id="12" xr3:uid="{34999659-7E28-49E2-9F9E-4233B54AE938}" name="%Squat total" dataDxfId="310">
      <calculatedColumnFormula>MAX(_3rd_Annual_Worcester_Open6[[#This Row],[Squat]:[Squat3]])/K3</calculatedColumnFormula>
    </tableColumn>
    <tableColumn id="13" xr3:uid="{9423170A-A824-4250-BBB1-FC387904B292}" name="%Bench Total" dataDxfId="309">
      <calculatedColumnFormula>MAX(_3rd_Annual_Worcester_Open6[[#This Row],[Bench press]:[Bench press3]])/K3</calculatedColumnFormula>
    </tableColumn>
    <tableColumn id="14" xr3:uid="{8D63EFA0-3EF5-4457-B606-3E692A853BEF}" name="%Deadlift Total" dataDxfId="308">
      <calculatedColumnFormula>MAX(_3rd_Annual_Worcester_Open6[[#This Row],[Deadlift]:[Deadlift3]])/K3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221564F-F061-4855-AD8A-7E77029DAA89}" name="Aufgerufene_FunktionLiftingdatabaseexcerpt__4" displayName="Aufgerufene_FunktionLiftingdatabaseexcerpt__4" ref="A1:K43" totalsRowShown="0">
  <autoFilter ref="A1:K43" xr:uid="{9369A887-D1FA-4784-AA22-2FE7BADD48D0}"/>
  <tableColumns count="11">
    <tableColumn id="1" xr3:uid="{35289260-0876-4BD3-AD5B-3AD9A2CA8563}" name="Placing" dataDxfId="219"/>
    <tableColumn id="2" xr3:uid="{DD17D438-0221-4A86-8EB0-420F072E8A70}" name="Squat" dataDxfId="218"/>
    <tableColumn id="3" xr3:uid="{9EBA254C-190E-4EED-A678-1DCE5EE6061C}" name="Squat2" dataDxfId="217"/>
    <tableColumn id="4" xr3:uid="{B15FEFC0-F7D4-48BB-A99C-8ACED4CB534F}" name="Squat3" dataDxfId="216"/>
    <tableColumn id="5" xr3:uid="{FDD38F7A-6780-4362-AD5D-BC54FF1D6906}" name="Bench press" dataDxfId="215"/>
    <tableColumn id="6" xr3:uid="{C9F4E2B5-CDF2-48A4-9C64-A242BC976AF1}" name="Bench press2" dataDxfId="214"/>
    <tableColumn id="7" xr3:uid="{9DBB1DE9-BCE7-425E-81C7-D4779DE607F2}" name="Bench press3" dataDxfId="213"/>
    <tableColumn id="8" xr3:uid="{DEBE7F29-FF43-43B7-8AE8-CCBE66683E9A}" name="Deadlift" dataDxfId="212"/>
    <tableColumn id="9" xr3:uid="{34153DA3-1DDD-4C5A-B696-A4C8C10021E3}" name="Deadlift2" dataDxfId="211"/>
    <tableColumn id="10" xr3:uid="{A070276A-A593-4984-9332-E99B9DD8BB1C}" name="Deadlift3" dataDxfId="210"/>
    <tableColumn id="11" xr3:uid="{201888FA-E727-454E-9E2E-151364D708AA}" name="Total" dataDxfId="209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CF8A2B7-87BE-425B-96AF-B4F6D12EE784}" name="Tacoma_Rookie_Competition" displayName="Tacoma_Rookie_Competition" ref="A1:K53" tableType="queryTable" totalsRowShown="0">
  <autoFilter ref="A1:K53" xr:uid="{0C607C12-D55A-45EA-AD75-49E04A4FC223}"/>
  <tableColumns count="11">
    <tableColumn id="1" xr3:uid="{F3103BF6-27AE-46E9-B4A0-FC552CE01711}" uniqueName="1" name="Placing" queryTableFieldId="1" dataDxfId="208"/>
    <tableColumn id="2" xr3:uid="{43D9CABC-1BF2-4BF6-83B8-22241431654C}" uniqueName="2" name="Squat" queryTableFieldId="2" dataDxfId="207"/>
    <tableColumn id="3" xr3:uid="{DE6E3D8C-97A2-485E-B72C-1C00039632F7}" uniqueName="3" name="Squat2" queryTableFieldId="3" dataDxfId="206"/>
    <tableColumn id="4" xr3:uid="{456557CA-EE79-4E06-A017-CB01F7ABF344}" uniqueName="4" name="Squat3" queryTableFieldId="4" dataDxfId="205"/>
    <tableColumn id="5" xr3:uid="{99703696-BC6F-4583-AABC-E8CA3549CE60}" uniqueName="5" name="Bench press" queryTableFieldId="5" dataDxfId="204"/>
    <tableColumn id="6" xr3:uid="{876AAAC9-7A8B-42D0-B6C0-62EB567F8A1A}" uniqueName="6" name="Bench press2" queryTableFieldId="6" dataDxfId="203"/>
    <tableColumn id="7" xr3:uid="{C66B1C3B-940A-4D6D-B5BD-2B72E6F3082D}" uniqueName="7" name="Bench press3" queryTableFieldId="7" dataDxfId="202"/>
    <tableColumn id="8" xr3:uid="{A85ACF27-FE5C-4760-A0D4-E2E13B1024BA}" uniqueName="8" name="Deadlift" queryTableFieldId="8" dataDxfId="201"/>
    <tableColumn id="9" xr3:uid="{267F3EB7-8C03-4A65-B50C-2C3C638A91AD}" uniqueName="9" name="Deadlift2" queryTableFieldId="9" dataDxfId="200"/>
    <tableColumn id="10" xr3:uid="{A1CACBEC-FB9F-4557-91D2-842408E7EA1B}" uniqueName="10" name="Deadlift3" queryTableFieldId="10" dataDxfId="199"/>
    <tableColumn id="11" xr3:uid="{1F8F8E5F-1796-4AD7-B838-6E3CB29F66B5}" uniqueName="11" name="Total" queryTableFieldId="11" dataDxfId="198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7676C7D-0734-496B-BEE4-37168F2616CD}" name="Aufgerufene_FunktionLiftingdatabaseexcerpt__3" displayName="Aufgerufene_FunktionLiftingdatabaseexcerpt__3" ref="A1:K29" tableType="queryTable" totalsRowShown="0">
  <autoFilter ref="A1:K29" xr:uid="{033D390C-1974-4AFE-9196-1DB1F6EA72D4}"/>
  <tableColumns count="11">
    <tableColumn id="1" xr3:uid="{FAB4B7FC-12D3-43D8-9309-D4F9799CEEC1}" uniqueName="1" name="Placing" queryTableFieldId="1" dataDxfId="197"/>
    <tableColumn id="2" xr3:uid="{6996C320-38EB-473E-944E-ECDFE2D39DA3}" uniqueName="2" name="Squat" queryTableFieldId="2" dataDxfId="196"/>
    <tableColumn id="3" xr3:uid="{092E0C0B-E377-49A4-A9D5-9F8918871D46}" uniqueName="3" name="Squat2" queryTableFieldId="3" dataDxfId="195"/>
    <tableColumn id="4" xr3:uid="{579525D1-7E98-497E-82FD-3BB4AB097265}" uniqueName="4" name="Squat3" queryTableFieldId="4" dataDxfId="194"/>
    <tableColumn id="5" xr3:uid="{38B7BD70-E9CC-434D-9D8F-F066EF2B7D2F}" uniqueName="5" name="Bench press" queryTableFieldId="5" dataDxfId="193"/>
    <tableColumn id="6" xr3:uid="{ADCDCC4C-5232-479D-A93B-B55CFD4B8940}" uniqueName="6" name="Bench press2" queryTableFieldId="6" dataDxfId="192"/>
    <tableColumn id="7" xr3:uid="{790A6AF1-553E-4A5D-9ECA-B4462996B6FD}" uniqueName="7" name="Bench press3" queryTableFieldId="7" dataDxfId="191"/>
    <tableColumn id="8" xr3:uid="{8EE7A182-DE45-4395-8A47-DDB25A58A9E6}" uniqueName="8" name="Deadlift" queryTableFieldId="8" dataDxfId="190"/>
    <tableColumn id="9" xr3:uid="{E7161651-A3B9-4E3C-BA6C-06A556A777DE}" uniqueName="9" name="Deadlift2" queryTableFieldId="9" dataDxfId="189"/>
    <tableColumn id="10" xr3:uid="{1EE5F91B-08D0-494E-AAAF-01B20057A999}" uniqueName="10" name="Deadlift3" queryTableFieldId="10" dataDxfId="188"/>
    <tableColumn id="11" xr3:uid="{76DE2B41-DC31-467D-B9C4-94F8DC557E0A}" uniqueName="11" name="Total" queryTableFieldId="11" dataDxfId="187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654C698-4751-4A18-A642-AC2A6BA9DE4B}" name="Aufgerufene_FunktionLiftingdatabaseexcerpt_2" displayName="Aufgerufene_FunktionLiftingdatabaseexcerpt_2" ref="A1:K34" tableType="queryTable" totalsRowShown="0">
  <autoFilter ref="A1:K34" xr:uid="{C277774D-06CD-400F-85AF-A5CB4CA019BA}"/>
  <tableColumns count="11">
    <tableColumn id="1" xr3:uid="{55020B23-8A89-4049-9E95-E96B7DBBD4FC}" uniqueName="1" name="Placing" queryTableFieldId="1" dataDxfId="186"/>
    <tableColumn id="2" xr3:uid="{02DE0190-544C-49DA-B82B-E8DB4779916B}" uniqueName="2" name="Squat" queryTableFieldId="2" dataDxfId="185"/>
    <tableColumn id="3" xr3:uid="{5C2FDB7E-4B1F-45DB-ADB0-265567E695EC}" uniqueName="3" name="Squat2" queryTableFieldId="3" dataDxfId="184"/>
    <tableColumn id="4" xr3:uid="{D5ED3EFB-828E-489B-9CFC-0A0942194AAE}" uniqueName="4" name="Squat3" queryTableFieldId="4" dataDxfId="183"/>
    <tableColumn id="5" xr3:uid="{351D9CAF-838E-400A-8798-C772B1DCDCD1}" uniqueName="5" name="Bench press" queryTableFieldId="5" dataDxfId="182"/>
    <tableColumn id="6" xr3:uid="{269779E0-B69E-4700-B11A-B8206EBD2CD3}" uniqueName="6" name="Bench press2" queryTableFieldId="6" dataDxfId="181"/>
    <tableColumn id="7" xr3:uid="{40E7C152-D599-4C5E-848E-7280AD48365C}" uniqueName="7" name="Bench press3" queryTableFieldId="7" dataDxfId="180"/>
    <tableColumn id="8" xr3:uid="{39EBECA4-B90B-4B9E-B301-3AE742E03DD0}" uniqueName="8" name="Deadlift" queryTableFieldId="8" dataDxfId="179"/>
    <tableColumn id="9" xr3:uid="{EA6AD766-9FDA-4E1F-B58F-9B5DD470F013}" uniqueName="9" name="Deadlift2" queryTableFieldId="9" dataDxfId="178"/>
    <tableColumn id="10" xr3:uid="{FFCD5CBF-9662-4E7F-AB4B-80ECD0BDF495}" uniqueName="10" name="Deadlift3" queryTableFieldId="10" dataDxfId="177"/>
    <tableColumn id="11" xr3:uid="{48755E3B-A78E-4C22-A8A7-EDCCE8E306EC}" uniqueName="11" name="Total" queryTableFieldId="11" dataDxfId="176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51DC16A-4F0D-4900-B8F3-FC14D3F28315}" name="Wisconsin_Rookie_State_Championships" displayName="Wisconsin_Rookie_State_Championships" ref="A1:K93" totalsRowShown="0">
  <autoFilter ref="A1:K93" xr:uid="{2594CD44-B64D-47A8-A716-734330966597}"/>
  <tableColumns count="11">
    <tableColumn id="1" xr3:uid="{268A312A-8610-4B55-8BCF-A374812098AC}" name="Placing" dataDxfId="175"/>
    <tableColumn id="2" xr3:uid="{35DA9613-315D-4A6E-9049-44634FA6516F}" name="Squat" dataDxfId="174"/>
    <tableColumn id="3" xr3:uid="{336ED82D-2597-4B9E-AA83-EA7F4285A067}" name="Squat2" dataDxfId="173"/>
    <tableColumn id="4" xr3:uid="{938A017E-46BE-4B43-9E26-667384EC142B}" name="Squat3" dataDxfId="172"/>
    <tableColumn id="5" xr3:uid="{BE4C41FF-588A-45BE-BA4A-445F065611A3}" name="Bench press" dataDxfId="171"/>
    <tableColumn id="6" xr3:uid="{F29B1CB6-DCA1-4611-9A06-666C6B54925D}" name="Bench press2" dataDxfId="170"/>
    <tableColumn id="7" xr3:uid="{11EA240A-81AA-4BD8-B3B0-B0B6591AF9D9}" name="Bench press3" dataDxfId="169"/>
    <tableColumn id="8" xr3:uid="{99CDA640-6DE1-4B4E-BDE0-3F781B7FBA13}" name="Deadlift" dataDxfId="168"/>
    <tableColumn id="9" xr3:uid="{DB7AA0A2-EA27-42C4-9C02-3A2BA4A84F56}" name="Deadlift2" dataDxfId="167"/>
    <tableColumn id="10" xr3:uid="{DCA98C45-9F53-41AE-A26B-E84B41BB0B3B}" name="Deadlift3" dataDxfId="166"/>
    <tableColumn id="11" xr3:uid="{D8E508CA-E031-4B2F-8698-538658D146D6}" name="Total" dataDxfId="165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48E506-11DA-4A3C-825D-CB0C459739F1}" name="Aufgerufene_FunktionLiftingdatabaseexcerpt__2" displayName="Aufgerufene_FunktionLiftingdatabaseexcerpt__2" ref="A1:K143" totalsRowShown="0">
  <autoFilter ref="A1:K143" xr:uid="{91DD085B-8261-4239-81F4-2583D0EC4EB0}"/>
  <tableColumns count="11">
    <tableColumn id="1" xr3:uid="{E80056B7-DEE3-48BD-8078-6CBCB39C879B}" name="Placing" dataDxfId="164"/>
    <tableColumn id="2" xr3:uid="{F2133F24-6FD5-41B9-95AD-BE39BE244A24}" name="Squat" dataDxfId="163"/>
    <tableColumn id="3" xr3:uid="{63EABB73-0A05-4C7C-99BA-52369B238D82}" name="Squat2" dataDxfId="162"/>
    <tableColumn id="4" xr3:uid="{11D91E8C-5972-4E83-A754-D54F4F93972E}" name="Squat3" dataDxfId="161"/>
    <tableColumn id="5" xr3:uid="{C588394F-5745-4C3E-A967-5CFB347CB054}" name="Bench press" dataDxfId="160"/>
    <tableColumn id="6" xr3:uid="{B04D078F-C518-4EF7-9DD7-45EB2ADA5C9B}" name="Bench press2" dataDxfId="159"/>
    <tableColumn id="7" xr3:uid="{2677F8B8-03D6-4AA2-B71D-EC32E05A7474}" name="Bench press3" dataDxfId="158"/>
    <tableColumn id="8" xr3:uid="{922C1D1B-84B7-464C-BB38-5868EB311CFC}" name="Deadlift" dataDxfId="157"/>
    <tableColumn id="9" xr3:uid="{AD85155E-8235-45C0-86F6-408AEC5A2D71}" name="Deadlift2" dataDxfId="156"/>
    <tableColumn id="10" xr3:uid="{DF13A8D7-82BA-41DE-A7F0-D56995D7823B}" name="Deadlift3" dataDxfId="155"/>
    <tableColumn id="11" xr3:uid="{1AC0C000-D735-482B-9B32-20004D818671}" name="Total" dataDxfId="154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1066D7B-4E05-420A-86B5-BB45A14A72C2}" name="_2018_Cyclone_Classic" displayName="_2018_Cyclone_Classic" ref="A1:K55" totalsRowShown="0">
  <autoFilter ref="A1:K55" xr:uid="{F39C4F40-3676-4A33-B1A2-EAD12E004FDC}"/>
  <tableColumns count="11">
    <tableColumn id="1" xr3:uid="{1969C878-18CE-48BD-88BC-383463F7DBF4}" name="Placing" dataDxfId="153"/>
    <tableColumn id="2" xr3:uid="{7E17610F-D03B-4C36-9155-3F05D202E746}" name="Squat" dataDxfId="152"/>
    <tableColumn id="3" xr3:uid="{3C38227A-2878-4765-B8E0-50B639ABBE6F}" name="Squat2" dataDxfId="151"/>
    <tableColumn id="4" xr3:uid="{3EF2918C-3EE7-4220-888D-0ED263FFA42D}" name="Squat3" dataDxfId="150"/>
    <tableColumn id="5" xr3:uid="{8E4F3005-CEEF-4A42-BB3C-8B24FF913D70}" name="Bench press" dataDxfId="149"/>
    <tableColumn id="6" xr3:uid="{334120B6-C89A-4971-9685-DA0FBDA0AC78}" name="Bench press2" dataDxfId="148"/>
    <tableColumn id="7" xr3:uid="{8D18A351-5260-49EB-AC07-18A6B77AF2C9}" name="Bench press3" dataDxfId="147"/>
    <tableColumn id="8" xr3:uid="{4E99B60A-7371-4074-9F8B-D7F1E20DFBF5}" name="Deadlift" dataDxfId="146"/>
    <tableColumn id="9" xr3:uid="{513C22A5-6885-4DF5-B648-7E9AD2C224EE}" name="Deadlift2" dataDxfId="145"/>
    <tableColumn id="10" xr3:uid="{17D1CF16-FE27-49F8-9042-5A11A65B06FE}" name="Deadlift3" dataDxfId="144"/>
    <tableColumn id="11" xr3:uid="{3C84E29F-EA5D-494D-B5AC-1B3E0E0BE58B}" name="Total" dataDxfId="143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6034F18-A9F2-421A-A6DC-BE60AFF87D9C}" name="Arkitect_Open" displayName="Arkitect_Open" ref="A1:K69" totalsRowShown="0">
  <autoFilter ref="A1:K69" xr:uid="{C82E0DF5-03F1-46F8-9C15-4D2211F7074A}"/>
  <tableColumns count="11">
    <tableColumn id="1" xr3:uid="{BB96FCFC-3826-4A04-A47E-78D338B86E9B}" name="Placing" dataDxfId="142"/>
    <tableColumn id="2" xr3:uid="{37F603E7-365D-4FB8-8759-80B1EC798632}" name="Squat" dataDxfId="141"/>
    <tableColumn id="3" xr3:uid="{955D0551-111E-41A0-9E6F-FB1F49C10B14}" name="Squat2" dataDxfId="140"/>
    <tableColumn id="4" xr3:uid="{976CF226-D969-4A12-AC42-8FB246E40EE7}" name="Squat3" dataDxfId="139"/>
    <tableColumn id="5" xr3:uid="{183AF9E1-236D-442B-A12A-72DEB2AB1EDE}" name="Bench press" dataDxfId="138"/>
    <tableColumn id="6" xr3:uid="{27307716-1FCE-4CBC-977B-4BD7663B37D3}" name="Bench press2" dataDxfId="137"/>
    <tableColumn id="7" xr3:uid="{0D7785DE-A13E-4344-BC7F-58CF4B95EDE3}" name="Bench press3" dataDxfId="136"/>
    <tableColumn id="8" xr3:uid="{6A7F6AF1-82D2-466E-87A2-B78644DB38A4}" name="Deadlift" dataDxfId="135"/>
    <tableColumn id="9" xr3:uid="{B13C5690-800B-4D20-8AF3-1C80A34C4EF4}" name="Deadlift2" dataDxfId="134"/>
    <tableColumn id="10" xr3:uid="{5A998B3C-F6F6-4904-B80D-C65D039EBD88}" name="Deadlift3" dataDxfId="133"/>
    <tableColumn id="11" xr3:uid="{EA47012E-D7D2-4D2F-8B55-D31BABC1503F}" name="Total" dataDxfId="132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16F4B1F-509A-4D6C-A5B9-C9EB8EEBCA82}" name="Aufgerufene_FunktionLiftingdatabaseexcerpt" displayName="Aufgerufene_FunktionLiftingdatabaseexcerpt" ref="A1:K14" totalsRowShown="0">
  <autoFilter ref="A1:K14" xr:uid="{D5707FD0-FFB5-4A31-A66C-8E05E92FCC0E}"/>
  <tableColumns count="11">
    <tableColumn id="1" xr3:uid="{E6F813A5-581E-4118-9793-71812C27E922}" name="Placing" dataDxfId="131"/>
    <tableColumn id="2" xr3:uid="{8B1D1D6B-C54F-466D-A6D9-67B02D24EFD2}" name="Squat" dataDxfId="130"/>
    <tableColumn id="3" xr3:uid="{4CBDF572-4DCB-475B-8A4D-71D8A51CD46C}" name="Squat2" dataDxfId="129"/>
    <tableColumn id="4" xr3:uid="{B5260846-DF93-447D-8BC8-BC9F52B1CF46}" name="Squat3" dataDxfId="128"/>
    <tableColumn id="5" xr3:uid="{5D26C93B-DA3D-46CA-A145-4A74FF616B63}" name="Bench press" dataDxfId="127"/>
    <tableColumn id="6" xr3:uid="{C449D27F-9A3C-48F9-B79A-46B209BEDB63}" name="Bench press2" dataDxfId="126"/>
    <tableColumn id="7" xr3:uid="{7504EDE6-450D-4976-91AB-2BCC4ED1BB29}" name="Bench press3" dataDxfId="125"/>
    <tableColumn id="8" xr3:uid="{CFCED703-9C20-4513-9F21-BC70B12A3C86}" name="Deadlift" dataDxfId="124"/>
    <tableColumn id="9" xr3:uid="{AF68CF36-9F66-4BAB-AE1C-F21464172204}" name="Deadlift2" dataDxfId="123"/>
    <tableColumn id="10" xr3:uid="{180E4AAE-69BC-40F4-BF19-8E8BA94AD04E}" name="Deadlift3" dataDxfId="122"/>
    <tableColumn id="11" xr3:uid="{7FECBBEB-C85C-4718-8CCD-1F88BCBA26EB}" name="Total" dataDxfId="121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2010A1B-F37A-4ADA-8078-1189667C1998}" name="_5th_Annual_Saint_John_s_Raw_High_School_Classic" displayName="_5th_Annual_Saint_John_s_Raw_High_School_Classic" ref="A1:K41" totalsRowShown="0">
  <autoFilter ref="A1:K41" xr:uid="{FFEE82AE-D234-4333-AC95-5FA8308D17C1}"/>
  <tableColumns count="11">
    <tableColumn id="1" xr3:uid="{AB9D35D7-16A8-45EF-BE94-2C7BA90EB848}" name="Placing" dataDxfId="120"/>
    <tableColumn id="2" xr3:uid="{A3503CAA-7C04-4756-962C-FA2DFD166700}" name="Squat" dataDxfId="119"/>
    <tableColumn id="3" xr3:uid="{683C5D12-9724-4736-AA19-0C3DFD176CB8}" name="Squat2" dataDxfId="118"/>
    <tableColumn id="4" xr3:uid="{9776CE96-9479-441A-A1C7-51CAAB45BAFB}" name="Squat3" dataDxfId="117"/>
    <tableColumn id="5" xr3:uid="{99B112FB-DBDB-4154-B4DF-0A9461FC11C0}" name="Bench press" dataDxfId="116"/>
    <tableColumn id="6" xr3:uid="{59996E58-41CF-4C14-BA9A-D518A8ED3C4E}" name="Bench press2" dataDxfId="115"/>
    <tableColumn id="7" xr3:uid="{A53B7A40-3C20-4D41-A83E-A1C00F93126F}" name="Bench press3" dataDxfId="114"/>
    <tableColumn id="8" xr3:uid="{06507B91-6BD0-4C06-949E-A321EC0D816A}" name="Deadlift" dataDxfId="113"/>
    <tableColumn id="9" xr3:uid="{6E2F45D4-F557-4497-B36F-66ACA9A4262F}" name="Deadlift2" dataDxfId="112"/>
    <tableColumn id="10" xr3:uid="{AC2ACE72-5637-49BC-82D4-427F21DBA3B7}" name="Deadlift3" dataDxfId="111"/>
    <tableColumn id="11" xr3:uid="{45F679E7-63CE-4118-A09D-573F76F7E8D2}" name="Total" dataDxfId="1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9A828DE-8E41-4500-A93F-37691649DAE9}" name="Aufgerufene_FunktionLiftingdatabaseexcerpt__12" displayName="Aufgerufene_FunktionLiftingdatabaseexcerpt__12" ref="A1:K46" tableType="queryTable" totalsRowShown="0">
  <autoFilter ref="A1:K46" xr:uid="{76ED3E87-E778-496F-8D0B-3642BB7F41E5}"/>
  <tableColumns count="11">
    <tableColumn id="1" xr3:uid="{836B6F2E-2F84-4C47-992C-560FC657D6F2}" uniqueName="1" name="Placing" queryTableFieldId="1" dataDxfId="307"/>
    <tableColumn id="2" xr3:uid="{A2AD7A5A-9CBD-4491-A3E4-70A5779415D7}" uniqueName="2" name="Squat" queryTableFieldId="2" dataDxfId="306"/>
    <tableColumn id="3" xr3:uid="{59B720EF-8093-419C-8D6B-6CB33D9C3F3D}" uniqueName="3" name="Squat2" queryTableFieldId="3" dataDxfId="305"/>
    <tableColumn id="4" xr3:uid="{A502E4E1-43CB-474D-B5A8-B92F298BB4CB}" uniqueName="4" name="Squat3" queryTableFieldId="4" dataDxfId="304"/>
    <tableColumn id="5" xr3:uid="{D6693FE4-E408-4AED-9734-B1BBF7580B33}" uniqueName="5" name="Bench press" queryTableFieldId="5" dataDxfId="303"/>
    <tableColumn id="6" xr3:uid="{B477FD7D-B780-4263-87F4-5F99ADC2A0DA}" uniqueName="6" name="Bench press2" queryTableFieldId="6" dataDxfId="302"/>
    <tableColumn id="7" xr3:uid="{F6F84DEB-9C8E-4742-B92D-ECDBF4B55500}" uniqueName="7" name="Bench press3" queryTableFieldId="7" dataDxfId="301"/>
    <tableColumn id="8" xr3:uid="{95B8B133-0CDE-44AE-A821-9F71B0E4884D}" uniqueName="8" name="Deadlift" queryTableFieldId="8" dataDxfId="300"/>
    <tableColumn id="9" xr3:uid="{695C6F05-4AD7-4243-82D0-94A4EEC2E7F8}" uniqueName="9" name="Deadlift2" queryTableFieldId="9" dataDxfId="299"/>
    <tableColumn id="10" xr3:uid="{6DD88020-D53F-4E22-8F17-69330546D960}" uniqueName="10" name="Deadlift3" queryTableFieldId="10" dataDxfId="298"/>
    <tableColumn id="11" xr3:uid="{D5036869-A89E-4282-A013-1F443E5A841A}" uniqueName="11" name="Total" queryTableFieldId="11" dataDxfId="297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7D32C96-9545-4DBC-A5AF-028EA1A7E73F}" name="LiftingLarge_Open" displayName="LiftingLarge_Open" ref="A1:K59" totalsRowShown="0">
  <autoFilter ref="A1:K59" xr:uid="{64B872D4-C173-4037-8DAC-9CDB3F43C67E}"/>
  <tableColumns count="11">
    <tableColumn id="1" xr3:uid="{C0E8BCF7-5B43-4583-B618-257EA095A7A5}" name="Placing" dataDxfId="109"/>
    <tableColumn id="2" xr3:uid="{C2DBD7F2-24E5-46CD-BADD-22E134CC6CD7}" name="Squat" dataDxfId="108"/>
    <tableColumn id="3" xr3:uid="{A49B5550-0C11-4927-8A84-747D0953F189}" name="Squat2" dataDxfId="107"/>
    <tableColumn id="4" xr3:uid="{83C12695-0885-47F9-BC07-247FFE0AA03A}" name="Squat3" dataDxfId="106"/>
    <tableColumn id="5" xr3:uid="{DCDD38E8-E70A-4751-862A-BA1C362CA354}" name="Bench press" dataDxfId="105"/>
    <tableColumn id="6" xr3:uid="{11D29315-24ED-4CFC-A2F1-24B28A243D7C}" name="Bench press2" dataDxfId="104"/>
    <tableColumn id="7" xr3:uid="{033F2BDD-467E-4ED3-AB0B-2A3C6EA15040}" name="Bench press3" dataDxfId="103"/>
    <tableColumn id="8" xr3:uid="{11567CCF-1A0B-4638-A37C-33467B91EC78}" name="Deadlift" dataDxfId="102"/>
    <tableColumn id="9" xr3:uid="{1D512EF0-CDE6-470C-BAA6-1608725077CA}" name="Deadlift2" dataDxfId="101"/>
    <tableColumn id="10" xr3:uid="{86483DC2-865F-4FFC-85EC-3E77AB005E15}" name="Deadlift3" dataDxfId="100"/>
    <tableColumn id="11" xr3:uid="{2067AFDA-BEDE-4D3C-A281-1BCB485AF186}" name="Total" dataDxfId="99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30FF17F-93FF-4E72-9C22-D84CAEAAD806}" name="Aufgerufene_FunktionLiftingdatabaseexcerpt__7" displayName="Aufgerufene_FunktionLiftingdatabaseexcerpt__7" ref="A1:K56" tableType="queryTable" totalsRowShown="0">
  <autoFilter ref="A1:K56" xr:uid="{555912C2-B6F3-44DC-BBC4-98F5041594FC}"/>
  <tableColumns count="11">
    <tableColumn id="1" xr3:uid="{DEF70AFD-D6C2-4864-8190-5A4AF5AE5603}" uniqueName="1" name="Placing" queryTableFieldId="1" dataDxfId="98"/>
    <tableColumn id="2" xr3:uid="{3A63BB98-827A-4B76-AFFA-1DB7EF9F2F66}" uniqueName="2" name="Squat" queryTableFieldId="2" dataDxfId="97"/>
    <tableColumn id="3" xr3:uid="{22C6FE28-01FB-4EB3-9B8E-06A06FB49759}" uniqueName="3" name="Squat2" queryTableFieldId="3" dataDxfId="96"/>
    <tableColumn id="4" xr3:uid="{4EB65A8A-F059-4705-B843-7BD6CB9D3027}" uniqueName="4" name="Squat3" queryTableFieldId="4" dataDxfId="95"/>
    <tableColumn id="5" xr3:uid="{BE53ED83-180E-4126-BB73-FB3B8F5E7311}" uniqueName="5" name="Bench press" queryTableFieldId="5" dataDxfId="94"/>
    <tableColumn id="6" xr3:uid="{77B3D764-FEF6-4530-9E9E-2D271E399BEE}" uniqueName="6" name="Bench press2" queryTableFieldId="6" dataDxfId="93"/>
    <tableColumn id="7" xr3:uid="{602D6E83-F530-40CD-97D6-99CF8439B93E}" uniqueName="7" name="Bench press3" queryTableFieldId="7" dataDxfId="92"/>
    <tableColumn id="8" xr3:uid="{82DD5B3F-0AD0-4385-AFB2-C22EF4403F0E}" uniqueName="8" name="Deadlift" queryTableFieldId="8" dataDxfId="91"/>
    <tableColumn id="9" xr3:uid="{AEEA2036-6C27-46AE-B316-2B3F1A6A210D}" uniqueName="9" name="Deadlift2" queryTableFieldId="9" dataDxfId="90"/>
    <tableColumn id="10" xr3:uid="{A4FB6131-3572-4A01-BA9D-D87CE2ADAF37}" uniqueName="10" name="Deadlift3" queryTableFieldId="10" dataDxfId="89"/>
    <tableColumn id="11" xr3:uid="{8DCA7EC4-031D-452C-95FE-29C246BFF2D1}" uniqueName="11" name="Total" queryTableFieldId="11" dataDxfId="88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A6201CA-7EFD-4197-A8D0-C854CE80C1CF}" name="Northeast_Iron_Beast_Winter_Classic_V" displayName="Northeast_Iron_Beast_Winter_Classic_V" ref="A1:K122" totalsRowShown="0">
  <autoFilter ref="A1:K122" xr:uid="{65898FBD-9545-46FF-AD62-A27E91CFD9A2}"/>
  <tableColumns count="11">
    <tableColumn id="1" xr3:uid="{24AABC97-FFF6-40DE-AAD3-24842F7F0BFF}" name="Placing" dataDxfId="87"/>
    <tableColumn id="2" xr3:uid="{ED0E20F9-1348-471F-8538-5E438CF2A03B}" name="Squat" dataDxfId="86"/>
    <tableColumn id="3" xr3:uid="{55D94FF0-FACE-463D-8240-F9C0D7FF4657}" name="Squat2" dataDxfId="85"/>
    <tableColumn id="4" xr3:uid="{0D8570BC-4A0C-4131-BCF3-39B258A407FA}" name="Squat3" dataDxfId="84"/>
    <tableColumn id="5" xr3:uid="{7789C380-75B7-4396-89D5-61BD8D45D946}" name="Bench press" dataDxfId="83"/>
    <tableColumn id="6" xr3:uid="{00D34929-CEA6-43E7-B38B-0988C78D1107}" name="Bench press2" dataDxfId="82"/>
    <tableColumn id="7" xr3:uid="{4AF0D96D-CACB-4DC8-83A1-6B24611B5DCF}" name="Bench press3" dataDxfId="81"/>
    <tableColumn id="8" xr3:uid="{86D2BB54-9484-4D22-8F1E-DF11C5F2B26D}" name="Deadlift" dataDxfId="80"/>
    <tableColumn id="9" xr3:uid="{C6714D0D-CEAC-400D-BA09-58BA7143E3F9}" name="Deadlift2" dataDxfId="79"/>
    <tableColumn id="10" xr3:uid="{5D63D5B6-7FCE-409B-9E19-E4BC6DCD49B8}" name="Deadlift3" dataDxfId="78"/>
    <tableColumn id="11" xr3:uid="{D6464E6A-E661-4002-AA16-44444E980145}" name="Total" dataDxfId="77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C390F4A-58B2-4750-85ED-677B03B39F0D}" name="_2018_Boynton_Barbell_Center_Championship" displayName="_2018_Boynton_Barbell_Center_Championship" ref="A1:K89" totalsRowShown="0">
  <autoFilter ref="A1:K89" xr:uid="{DD4131EE-11B6-479F-90FA-467646E84B64}"/>
  <tableColumns count="11">
    <tableColumn id="1" xr3:uid="{11C59AA5-DDE5-4B68-A7BA-EB553D1F0C56}" name="Placing" dataDxfId="76"/>
    <tableColumn id="2" xr3:uid="{64DF2DA8-2963-4C70-9B2E-A49B2263B661}" name="Squat" dataDxfId="75"/>
    <tableColumn id="3" xr3:uid="{14FBC80D-CF37-452C-B3E9-A64D776BAD55}" name="Squat2" dataDxfId="74"/>
    <tableColumn id="4" xr3:uid="{A70B058E-311F-4B80-AC19-32F5643AA21F}" name="Squat3" dataDxfId="73"/>
    <tableColumn id="5" xr3:uid="{A1C32468-0953-47F0-BA24-FF8BBD3A60FF}" name="Bench press" dataDxfId="72"/>
    <tableColumn id="6" xr3:uid="{3C9B322D-DEF8-4282-A6EA-E7EC2398FB27}" name="Bench press2" dataDxfId="71"/>
    <tableColumn id="7" xr3:uid="{C9A3D26A-E047-422C-9E65-9002A6223E35}" name="Bench press3" dataDxfId="70"/>
    <tableColumn id="8" xr3:uid="{8DDA6710-9DC4-418F-BDBD-D87D228CFBD4}" name="Deadlift" dataDxfId="69"/>
    <tableColumn id="9" xr3:uid="{7E5AFE05-CDB4-4520-90FD-691715235A53}" name="Deadlift2" dataDxfId="68"/>
    <tableColumn id="10" xr3:uid="{550682CA-D014-4D4D-805E-D2F4CAF98167}" name="Deadlift3" dataDxfId="67"/>
    <tableColumn id="11" xr3:uid="{BD38BD80-E712-45DF-9704-220982578A09}" name="Total" dataDxfId="66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DFB773-86E1-4387-9BAE-F90CE433836D}" name="_2018_Virginia_Winter_Open" displayName="_2018_Virginia_Winter_Open" ref="A1:K56" totalsRowShown="0">
  <autoFilter ref="A1:K56" xr:uid="{9D30D87C-2BBC-48C3-ADB9-AD9BF8AB3FC3}"/>
  <tableColumns count="11">
    <tableColumn id="1" xr3:uid="{091402ED-EF9F-44D1-AC1E-E7C4AD870D40}" name="Placing" dataDxfId="65"/>
    <tableColumn id="2" xr3:uid="{1805A673-584E-4042-8F52-DB6141F2B378}" name="Squat" dataDxfId="64"/>
    <tableColumn id="3" xr3:uid="{431650C4-8933-4DB0-996D-2D0815F5730A}" name="Squat2" dataDxfId="63"/>
    <tableColumn id="4" xr3:uid="{DF61F559-286E-4A79-90B3-6C749ACBFCA2}" name="Squat3" dataDxfId="62"/>
    <tableColumn id="5" xr3:uid="{AD846B97-C973-47F9-8046-8FDFD9A518F5}" name="Bench press" dataDxfId="61"/>
    <tableColumn id="6" xr3:uid="{B605CC40-4530-4D6E-A405-11451B06BF87}" name="Bench press2" dataDxfId="60"/>
    <tableColumn id="7" xr3:uid="{41BE0368-9D25-41E2-B5C6-24C56C5A73DD}" name="Bench press3" dataDxfId="59"/>
    <tableColumn id="8" xr3:uid="{F7471DDE-6591-44E4-A6A9-CC7E8B2DBCC7}" name="Deadlift" dataDxfId="58"/>
    <tableColumn id="9" xr3:uid="{D2FDE528-9CF6-436A-8AE9-BB2A7F61E1A9}" name="Deadlift2" dataDxfId="57"/>
    <tableColumn id="10" xr3:uid="{70FACA3E-63C6-4F7B-BA9C-6EE8D8AD6917}" name="Deadlift3" dataDxfId="56"/>
    <tableColumn id="11" xr3:uid="{E9BE837F-D3A5-4493-AD3B-327E71E7220B}" name="Total" dataDxfId="55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ED3610-BCC0-44B1-B327-0C13E8F1E4D4}" name="_2018_Louisiana_State_Meet" displayName="_2018_Louisiana_State_Meet" ref="A1:K53" totalsRowShown="0">
  <autoFilter ref="A1:K53" xr:uid="{D6BDD8A1-9151-4FC6-88C3-47D73BB3DE14}"/>
  <tableColumns count="11">
    <tableColumn id="1" xr3:uid="{05026CDA-3B34-4330-B35C-D6E178512B70}" name="Placing" dataDxfId="54"/>
    <tableColumn id="2" xr3:uid="{600BA757-CCB0-41D1-8E1E-E2F606E0FFFF}" name="Squat" dataDxfId="53"/>
    <tableColumn id="3" xr3:uid="{4499D7B1-1B3D-4667-9C7D-56E01EE82EEF}" name="Squat2" dataDxfId="52"/>
    <tableColumn id="4" xr3:uid="{3D677E0C-B104-4FEC-A6D1-D5A807A3786E}" name="Squat3" dataDxfId="51"/>
    <tableColumn id="5" xr3:uid="{1196A383-BF12-4B54-B8D6-9AD9B6A66D49}" name="Bench press" dataDxfId="50"/>
    <tableColumn id="6" xr3:uid="{4FC3BCAD-E0C8-4C85-BAD4-BD8B4A317B70}" name="Bench press2" dataDxfId="49"/>
    <tableColumn id="7" xr3:uid="{84A66A4C-DD50-4A48-9E72-F4787B5077BE}" name="Bench press3" dataDxfId="48"/>
    <tableColumn id="8" xr3:uid="{06325F1B-2FB3-4608-B8C3-2E495EF392AC}" name="Deadlift" dataDxfId="47"/>
    <tableColumn id="9" xr3:uid="{78652726-D2F6-43F8-A305-B35D3436F4AD}" name="Deadlift2" dataDxfId="46"/>
    <tableColumn id="10" xr3:uid="{914F5E68-EA03-4A5E-ADBA-EC8B56ED6019}" name="Deadlift3" dataDxfId="45"/>
    <tableColumn id="11" xr3:uid="{3F5FE046-CD3E-45B6-A480-C480C33EC15B}" name="Total" dataDxfId="44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E8F9D9-AEE0-429B-A73A-F426FE22041A}" name="_2018_OK_State_Championships" displayName="_2018_OK_State_Championships" ref="A1:K16" totalsRowShown="0">
  <autoFilter ref="A1:K16" xr:uid="{44CCC4E1-56A6-4946-A7C2-FDB6B68D1D92}"/>
  <tableColumns count="11">
    <tableColumn id="1" xr3:uid="{120B4563-0F85-4F48-8234-4BC1AAB7F5D8}" name="Placing" dataDxfId="43"/>
    <tableColumn id="2" xr3:uid="{AFEA8FF4-42C8-4349-8430-D3CA8DA33A77}" name="Squat" dataDxfId="42"/>
    <tableColumn id="3" xr3:uid="{9EF66D3E-07CC-484E-85A9-FC8D8125DA4A}" name="Squat2" dataDxfId="41"/>
    <tableColumn id="4" xr3:uid="{A4A79E9B-649D-4C42-9F7B-B75C254D4B55}" name="Squat3" dataDxfId="40"/>
    <tableColumn id="5" xr3:uid="{AE92FA2D-7F3C-4314-96F8-E67C851F9D23}" name="Bench press" dataDxfId="39"/>
    <tableColumn id="6" xr3:uid="{370F28C4-945C-446A-880D-A2DC31446FCD}" name="Bench press2" dataDxfId="38"/>
    <tableColumn id="7" xr3:uid="{67849221-ED09-4800-8AA8-B1C4B13998F7}" name="Bench press3" dataDxfId="37"/>
    <tableColumn id="8" xr3:uid="{56F5DB10-91BA-4CE4-B7E0-1DF318C9E842}" name="Deadlift" dataDxfId="36"/>
    <tableColumn id="9" xr3:uid="{57E0BE7A-723C-49A6-99D6-43EEA7A453F7}" name="Deadlift2" dataDxfId="35"/>
    <tableColumn id="10" xr3:uid="{A6520A51-B57E-4399-A138-A2D410E0A2BA}" name="Deadlift3" dataDxfId="34"/>
    <tableColumn id="11" xr3:uid="{28DC3FC6-047C-4D4F-A8C7-10F4E56E8CC4}" name="Total" dataDxfId="33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5F5291-60ED-4070-9984-5929641770D4}" name="_3rd_Annual_Worcester_Open" displayName="_3rd_Annual_Worcester_Open" ref="A1:K42" totalsRowShown="0">
  <autoFilter ref="A1:K42" xr:uid="{C031B5D2-D5CF-46D4-AEC6-84C49CF4E8B7}"/>
  <tableColumns count="11">
    <tableColumn id="1" xr3:uid="{36613D49-A586-43D8-86E6-9A7FC8C4F613}" name="Placing" dataDxfId="32"/>
    <tableColumn id="2" xr3:uid="{917F1684-1C7B-4FFB-9848-977C0EE911D8}" name="Squat" dataDxfId="31"/>
    <tableColumn id="3" xr3:uid="{CE441A0B-BDF7-46C7-A30E-1461EBC732AE}" name="Squat2" dataDxfId="30"/>
    <tableColumn id="4" xr3:uid="{6372879C-4ADD-4429-9CC6-8453FAC0A932}" name="Squat3" dataDxfId="29"/>
    <tableColumn id="5" xr3:uid="{F59A7A60-A30B-4AE1-9689-7BF8B331EBB5}" name="Bench press" dataDxfId="28"/>
    <tableColumn id="6" xr3:uid="{71A5B2F0-B074-4604-BBE4-62C8291CCFC4}" name="Bench press2" dataDxfId="27"/>
    <tableColumn id="7" xr3:uid="{1C155FEC-35E5-400B-B6FE-D2227320E083}" name="Bench press3" dataDxfId="26"/>
    <tableColumn id="8" xr3:uid="{493D7BB8-C34C-4192-9241-FECA8E7C4FE5}" name="Deadlift" dataDxfId="25"/>
    <tableColumn id="9" xr3:uid="{34C645A4-FDAA-4A9D-8EA9-BD9923BED881}" name="Deadlift2" dataDxfId="24"/>
    <tableColumn id="10" xr3:uid="{58888665-0CF4-44C6-AAF2-103A7160CA33}" name="Deadlift3" dataDxfId="23"/>
    <tableColumn id="11" xr3:uid="{3BDF58FB-C332-4C05-91F0-70BE9F365BBC}" name="Total" dataDxfId="22"/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927A7FD-200E-46D5-8E34-D7A4ABCA5422}" name="_2018_Wyoming_State_Championship" displayName="_2018_Wyoming_State_Championship" ref="A1:K45" totalsRowShown="0">
  <autoFilter ref="A1:K45" xr:uid="{F3187E39-58ED-4EAE-86CD-E8ED34430B58}"/>
  <tableColumns count="11">
    <tableColumn id="1" xr3:uid="{84023462-CA26-4964-9F2A-AB676FCDC4AD}" name="Placing" dataDxfId="21"/>
    <tableColumn id="2" xr3:uid="{61320CB3-BEFC-4789-BF78-221423211A0D}" name="Squat" dataDxfId="20"/>
    <tableColumn id="3" xr3:uid="{551A3BCC-F388-4F7D-8440-38A22F5B9970}" name="Squat2" dataDxfId="19"/>
    <tableColumn id="4" xr3:uid="{7EFAA5FB-BDE5-446E-978A-D3BAD57C754E}" name="Squat3" dataDxfId="18"/>
    <tableColumn id="5" xr3:uid="{A17489EE-01F5-4DC7-9B4E-72915E076ED3}" name="Bench press" dataDxfId="17"/>
    <tableColumn id="6" xr3:uid="{7D83AB8A-7CA4-42FF-A251-36F0252D1BED}" name="Bench press2" dataDxfId="16"/>
    <tableColumn id="7" xr3:uid="{E9E2E6C7-2FA0-400D-9708-7EA145FC4FEF}" name="Bench press3" dataDxfId="15"/>
    <tableColumn id="8" xr3:uid="{DBA57305-CD12-40AA-8F8B-5261F1995AD6}" name="Deadlift" dataDxfId="14"/>
    <tableColumn id="9" xr3:uid="{1F89909A-024D-4361-99FF-505E4E638CC6}" name="Deadlift2" dataDxfId="13"/>
    <tableColumn id="10" xr3:uid="{D5DA0C69-ECDE-417B-BF8D-76F8EE84F82E}" name="Deadlift3" dataDxfId="12"/>
    <tableColumn id="11" xr3:uid="{3BA5717A-5894-445C-8A8C-24CE5B1146A1}" name="Total" dataDxfId="11"/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075E5EE-AA15-453C-8AF9-4F36D58307F2}" name="_2018_Winter_Games_of_Texas" displayName="_2018_Winter_Games_of_Texas" ref="A1:K114" totalsRowShown="0">
  <autoFilter ref="A1:K114" xr:uid="{F1B65945-658C-43D7-825D-8FF69DD51516}"/>
  <tableColumns count="11">
    <tableColumn id="1" xr3:uid="{D8F800A3-8361-4504-BACF-4DDA5BA6EC40}" name="Placing" dataDxfId="10"/>
    <tableColumn id="2" xr3:uid="{EB170C72-9DFF-4332-AFC6-714164305AA1}" name="Squat" dataDxfId="9"/>
    <tableColumn id="3" xr3:uid="{D745E1AD-BEA3-4340-AC11-CF02223DF4E7}" name="Squat2" dataDxfId="8"/>
    <tableColumn id="4" xr3:uid="{AE98D0EF-FF5F-4DBE-8057-A3EC29F6B952}" name="Squat3" dataDxfId="7"/>
    <tableColumn id="5" xr3:uid="{1D14306A-5622-4471-A445-1A89214728FC}" name="Bench press" dataDxfId="6"/>
    <tableColumn id="6" xr3:uid="{33045060-790B-4D8F-B249-7F85D2E36FE4}" name="Bench press2" dataDxfId="5"/>
    <tableColumn id="7" xr3:uid="{82DC3597-1E48-48BE-AE2C-395FBFC1101B}" name="Bench press3" dataDxfId="4"/>
    <tableColumn id="8" xr3:uid="{19F59674-07DC-4F72-ADE2-A5AF84072440}" name="Deadlift" dataDxfId="3"/>
    <tableColumn id="9" xr3:uid="{1D6815C3-F269-4D6C-B2F4-84135C761B67}" name="Deadlift2" dataDxfId="2"/>
    <tableColumn id="10" xr3:uid="{D3E19754-F946-479D-8C20-A1318F141400}" name="Deadlift3" dataDxfId="1"/>
    <tableColumn id="11" xr3:uid="{27259694-B979-47FB-A366-A911A7C0B29C}" name="Total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8096280-A795-4602-8C59-6E7EC147B552}" name="Aufgerufene_FunktionLiftingdatabaseexcerpt__11" displayName="Aufgerufene_FunktionLiftingdatabaseexcerpt__11" ref="A1:K47" tableType="queryTable" totalsRowShown="0">
  <autoFilter ref="A1:K47" xr:uid="{068CDEEC-EC13-4063-ACD6-4A5D06C48233}"/>
  <tableColumns count="11">
    <tableColumn id="1" xr3:uid="{EFCE9643-6E7A-41A4-8AC8-6CD931E96C17}" uniqueName="1" name="Placing" queryTableFieldId="1" dataDxfId="296"/>
    <tableColumn id="2" xr3:uid="{C156818F-2C2B-4508-8312-B75125A2B9B7}" uniqueName="2" name="Squat" queryTableFieldId="2" dataDxfId="295"/>
    <tableColumn id="3" xr3:uid="{A28E933F-4945-4441-913F-37C105412345}" uniqueName="3" name="Squat2" queryTableFieldId="3" dataDxfId="294"/>
    <tableColumn id="4" xr3:uid="{DFF5F635-3E1B-4683-9BE5-F21CAB3EF081}" uniqueName="4" name="Squat3" queryTableFieldId="4" dataDxfId="293"/>
    <tableColumn id="5" xr3:uid="{1FF20FC5-E931-4D77-804F-EF601EB1B2DF}" uniqueName="5" name="Bench press" queryTableFieldId="5" dataDxfId="292"/>
    <tableColumn id="6" xr3:uid="{0EC70349-3B8B-4225-9410-625F1AD2AC31}" uniqueName="6" name="Bench press2" queryTableFieldId="6" dataDxfId="291"/>
    <tableColumn id="7" xr3:uid="{7268CDEE-3006-4CE0-B659-649F92F1F693}" uniqueName="7" name="Bench press3" queryTableFieldId="7" dataDxfId="290"/>
    <tableColumn id="8" xr3:uid="{1341331B-7E8E-44FA-82DB-285398F2A5F4}" uniqueName="8" name="Deadlift" queryTableFieldId="8" dataDxfId="289"/>
    <tableColumn id="9" xr3:uid="{C522D41B-D612-4374-8C99-B9460E81E84A}" uniqueName="9" name="Deadlift2" queryTableFieldId="9" dataDxfId="288"/>
    <tableColumn id="10" xr3:uid="{2F2D4BA7-4713-43F6-A298-C9D13FDA1DE4}" uniqueName="10" name="Deadlift3" queryTableFieldId="10" dataDxfId="287"/>
    <tableColumn id="11" xr3:uid="{180B5666-A45D-47FC-8FE6-2C17AB68BF97}" uniqueName="11" name="Total" queryTableFieldId="11" dataDxfId="28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A6F1F0D-68AD-4495-B8C0-9ED65F5D90AA}" name="Aufgerufene_FunktionLiftingdatabaseexcerpt__13" displayName="Aufgerufene_FunktionLiftingdatabaseexcerpt__13" ref="A1:K77" tableType="queryTable" totalsRowShown="0">
  <autoFilter ref="A1:K77" xr:uid="{15963D9C-6126-4AC2-B063-1F0E3D11B38C}"/>
  <tableColumns count="11">
    <tableColumn id="1" xr3:uid="{201A23EC-5743-4191-8BBA-54BB1887AC77}" uniqueName="1" name="Placing" queryTableFieldId="1" dataDxfId="285"/>
    <tableColumn id="2" xr3:uid="{0B8CEEF0-857F-47EB-BA9B-785B699BCDD2}" uniqueName="2" name="Squat" queryTableFieldId="2" dataDxfId="284"/>
    <tableColumn id="3" xr3:uid="{9811A694-E5B7-4F48-AD32-76A22FA01C39}" uniqueName="3" name="Squat2" queryTableFieldId="3" dataDxfId="283"/>
    <tableColumn id="4" xr3:uid="{70BFBB50-BD47-4251-87E1-109F4A63706D}" uniqueName="4" name="Squat3" queryTableFieldId="4" dataDxfId="282"/>
    <tableColumn id="5" xr3:uid="{A761E0E7-7AF7-4609-A6B9-8243493F2F63}" uniqueName="5" name="Bench press" queryTableFieldId="5" dataDxfId="281"/>
    <tableColumn id="6" xr3:uid="{608EE78D-1F70-43E2-B5F6-0791A936AED2}" uniqueName="6" name="Bench press2" queryTableFieldId="6" dataDxfId="280"/>
    <tableColumn id="7" xr3:uid="{32EFD60E-DA0E-4407-A31C-B8A14E341CB6}" uniqueName="7" name="Bench press3" queryTableFieldId="7" dataDxfId="279"/>
    <tableColumn id="8" xr3:uid="{3B8FA2ED-4D3B-4C4F-A6A4-5394DB01D902}" uniqueName="8" name="Deadlift" queryTableFieldId="8" dataDxfId="278"/>
    <tableColumn id="9" xr3:uid="{9A4CA39D-E69F-4769-B318-2407646E312A}" uniqueName="9" name="Deadlift2" queryTableFieldId="9" dataDxfId="277"/>
    <tableColumn id="10" xr3:uid="{BA18364A-494B-4B2F-BABD-3166AD1D1C3C}" uniqueName="10" name="Deadlift3" queryTableFieldId="10" dataDxfId="276"/>
    <tableColumn id="11" xr3:uid="{BADDFBBD-D629-40CF-94DE-150FC311647D}" uniqueName="11" name="Total" queryTableFieldId="11" dataDxfId="27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7DC3454-686B-4C84-ACD6-45BF952CF78C}" name="Aufgerufene_FunktionLiftingdatabaseexcerpt__9" displayName="Aufgerufene_FunktionLiftingdatabaseexcerpt__9" ref="A1:K35" tableType="queryTable" totalsRowShown="0">
  <autoFilter ref="A1:K35" xr:uid="{CD55EC0B-03A4-45EE-B8EB-6EB382F1ABF8}"/>
  <tableColumns count="11">
    <tableColumn id="1" xr3:uid="{2C0529F0-F9F2-4B9D-B782-D85C497032A2}" uniqueName="1" name="Placing" queryTableFieldId="1" dataDxfId="274"/>
    <tableColumn id="2" xr3:uid="{D5C7D919-D999-432E-8BC6-1FF7E0C25727}" uniqueName="2" name="Squat" queryTableFieldId="2" dataDxfId="273"/>
    <tableColumn id="3" xr3:uid="{2DFA2301-1A74-4D59-8787-EFD8E4E55DBA}" uniqueName="3" name="Squat2" queryTableFieldId="3" dataDxfId="272"/>
    <tableColumn id="4" xr3:uid="{82216FDB-DA5A-4B32-9087-E378269D057D}" uniqueName="4" name="Squat3" queryTableFieldId="4" dataDxfId="271"/>
    <tableColumn id="5" xr3:uid="{A2263C4D-B412-4619-9941-AB608CC87300}" uniqueName="5" name="Bench press" queryTableFieldId="5" dataDxfId="270"/>
    <tableColumn id="6" xr3:uid="{D5877B4D-3BA2-433E-B706-453B7F859E97}" uniqueName="6" name="Bench press2" queryTableFieldId="6" dataDxfId="269"/>
    <tableColumn id="7" xr3:uid="{40012529-C65B-492C-ABF5-FF8A06F2A4C0}" uniqueName="7" name="Bench press3" queryTableFieldId="7" dataDxfId="268"/>
    <tableColumn id="8" xr3:uid="{439DEEBE-7171-4690-9A31-BF6082A08496}" uniqueName="8" name="Deadlift" queryTableFieldId="8" dataDxfId="267"/>
    <tableColumn id="9" xr3:uid="{223FFA6B-9B79-4836-90D1-B65BF6890FA7}" uniqueName="9" name="Deadlift2" queryTableFieldId="9" dataDxfId="266"/>
    <tableColumn id="10" xr3:uid="{915941EE-7543-4579-BE51-D5DEE0BA383D}" uniqueName="10" name="Deadlift3" queryTableFieldId="10" dataDxfId="265"/>
    <tableColumn id="11" xr3:uid="{421DAE7B-EC90-43BD-BF41-5388119FDB7E}" uniqueName="11" name="Total" queryTableFieldId="11" dataDxfId="26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1AC022B-CD09-4F7B-A48A-C4EE3B167D71}" name="Aufgerufene_FunktionLiftingdatabaseexcerpt__10" displayName="Aufgerufene_FunktionLiftingdatabaseexcerpt__10" ref="A1:K69" tableType="queryTable" totalsRowShown="0">
  <autoFilter ref="A1:K69" xr:uid="{CFB8592B-7620-41BC-9775-7CA9C2E69F2B}"/>
  <tableColumns count="11">
    <tableColumn id="1" xr3:uid="{0312D16C-F31B-422B-8BED-4B3524218956}" uniqueName="1" name="Placing" queryTableFieldId="1" dataDxfId="263"/>
    <tableColumn id="2" xr3:uid="{8C0861EC-DED6-4F5C-89C4-E395F73D936B}" uniqueName="2" name="Squat" queryTableFieldId="2" dataDxfId="262"/>
    <tableColumn id="3" xr3:uid="{1D60B21F-8F41-4947-B098-9BE440798479}" uniqueName="3" name="Squat2" queryTableFieldId="3" dataDxfId="261"/>
    <tableColumn id="4" xr3:uid="{E11247CD-8D85-4C82-AF14-420AC0D21D8B}" uniqueName="4" name="Squat3" queryTableFieldId="4" dataDxfId="260"/>
    <tableColumn id="5" xr3:uid="{BE5ACD9E-EF4F-4903-B4A2-85CF76B714D9}" uniqueName="5" name="Bench press" queryTableFieldId="5" dataDxfId="259"/>
    <tableColumn id="6" xr3:uid="{47C97F20-E9C5-476E-B578-BE31CF768E89}" uniqueName="6" name="Bench press2" queryTableFieldId="6" dataDxfId="258"/>
    <tableColumn id="7" xr3:uid="{279FD912-DCCE-4041-8E29-3169CB905F25}" uniqueName="7" name="Bench press3" queryTableFieldId="7" dataDxfId="257"/>
    <tableColumn id="8" xr3:uid="{9F8A3613-7713-475C-A9BC-2FB949EB00B6}" uniqueName="8" name="Deadlift" queryTableFieldId="8" dataDxfId="256"/>
    <tableColumn id="9" xr3:uid="{ADF92B8A-424B-4604-BD95-2CA4F308C71C}" uniqueName="9" name="Deadlift2" queryTableFieldId="9" dataDxfId="255"/>
    <tableColumn id="10" xr3:uid="{7484D13C-05F6-4DFB-AEBF-27BD46268BB3}" uniqueName="10" name="Deadlift3" queryTableFieldId="10" dataDxfId="254"/>
    <tableColumn id="11" xr3:uid="{1AA13D5D-E78C-43E5-A9F5-6AB5CEEF01BB}" uniqueName="11" name="Total" queryTableFieldId="11" dataDxfId="253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F3C0395-2A69-47D5-B4F5-8DF678A7BD75}" name="Aufgerufene_FunktionLiftingdatabaseexcerpt__8" displayName="Aufgerufene_FunktionLiftingdatabaseexcerpt__8" ref="A1:K32" tableType="queryTable" totalsRowShown="0">
  <autoFilter ref="A1:K32" xr:uid="{6A2F5DD1-8DA0-484E-A497-453D75798E28}"/>
  <tableColumns count="11">
    <tableColumn id="1" xr3:uid="{19B8DA21-0BA6-4218-A777-4E709EB0234E}" uniqueName="1" name="Placing" queryTableFieldId="1" dataDxfId="252"/>
    <tableColumn id="2" xr3:uid="{7BCCA23E-0FFB-4AF5-B146-742A1260358A}" uniqueName="2" name="Squat" queryTableFieldId="2" dataDxfId="251"/>
    <tableColumn id="3" xr3:uid="{AA89EAEB-1C4E-4711-BC77-A44F6805B9DB}" uniqueName="3" name="Squat2" queryTableFieldId="3" dataDxfId="250"/>
    <tableColumn id="4" xr3:uid="{EB9A4835-1B08-4357-B6DE-56D6B57AEB49}" uniqueName="4" name="Squat3" queryTableFieldId="4" dataDxfId="249"/>
    <tableColumn id="5" xr3:uid="{014F39C1-6118-47C7-8741-B3AAE47E8AC0}" uniqueName="5" name="Bench press" queryTableFieldId="5" dataDxfId="248"/>
    <tableColumn id="6" xr3:uid="{FE52F81C-BF03-487E-B4E0-DB8F5F5F2829}" uniqueName="6" name="Bench press2" queryTableFieldId="6" dataDxfId="247"/>
    <tableColumn id="7" xr3:uid="{54E583EF-9D2A-4B05-ABCA-C7ED66B732C3}" uniqueName="7" name="Bench press3" queryTableFieldId="7" dataDxfId="246"/>
    <tableColumn id="8" xr3:uid="{5DED8EF7-CE94-490D-AA26-F48BEE7DE831}" uniqueName="8" name="Deadlift" queryTableFieldId="8" dataDxfId="245"/>
    <tableColumn id="9" xr3:uid="{BB92374A-3155-4D58-87DC-518665A64D84}" uniqueName="9" name="Deadlift2" queryTableFieldId="9" dataDxfId="244"/>
    <tableColumn id="10" xr3:uid="{107709A7-A5B4-42C1-A1FE-4625A683D751}" uniqueName="10" name="Deadlift3" queryTableFieldId="10" dataDxfId="243"/>
    <tableColumn id="11" xr3:uid="{41640F5C-E91B-4C7C-98FF-11C89F793815}" uniqueName="11" name="Total" queryTableFieldId="11" dataDxfId="24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E4FB0E6-DC7B-4EED-B0F2-39D60A322C87}" name="Aufgerufene_FunktionLiftingdatabaseexcerpt__6" displayName="Aufgerufene_FunktionLiftingdatabaseexcerpt__6" ref="A1:K57" totalsRowShown="0">
  <autoFilter ref="A1:K57" xr:uid="{EA020B17-E931-499B-8F31-E00C0CB8640B}"/>
  <tableColumns count="11">
    <tableColumn id="1" xr3:uid="{24E6C89B-4442-45C0-B4F2-3F8E3D1D5001}" name="Placing" dataDxfId="241"/>
    <tableColumn id="2" xr3:uid="{BC3D532B-3D02-483E-A9BF-B415ED06A360}" name="Squat" dataDxfId="240"/>
    <tableColumn id="3" xr3:uid="{1114841C-51AE-436E-833A-E3E736032EEF}" name="Squat2" dataDxfId="239"/>
    <tableColumn id="4" xr3:uid="{3D1471CF-9CE0-42DA-905E-8C8AE8A3A6F7}" name="Squat3" dataDxfId="238"/>
    <tableColumn id="5" xr3:uid="{928708DC-B6EE-4B53-BC05-32FC02508C95}" name="Bench press" dataDxfId="237"/>
    <tableColumn id="6" xr3:uid="{571CA60A-F535-4959-B0B9-3354D6DE6A0C}" name="Bench press2" dataDxfId="236"/>
    <tableColumn id="7" xr3:uid="{625688CE-4FDA-4494-BEED-8370D93A2FC2}" name="Bench press3" dataDxfId="235"/>
    <tableColumn id="8" xr3:uid="{2383AF91-5F0E-462D-94BE-0D00414B792A}" name="Deadlift" dataDxfId="234"/>
    <tableColumn id="9" xr3:uid="{C9762182-78B9-4EAA-9097-5547CEBCA689}" name="Deadlift2" dataDxfId="233"/>
    <tableColumn id="10" xr3:uid="{FB38603B-E316-4A64-911D-B6AE71FA8951}" name="Deadlift3" dataDxfId="232"/>
    <tableColumn id="11" xr3:uid="{BBAF475F-CC89-4901-81EB-AF5F1B54E5AD}" name="Total" dataDxfId="231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26D9807-2D19-4171-AFB0-C151E7C7938F}" name="Aufgerufene_FunktionLiftingdatabaseexcerpt__5" displayName="Aufgerufene_FunktionLiftingdatabaseexcerpt__5" ref="A1:K61" totalsRowShown="0">
  <autoFilter ref="A1:K61" xr:uid="{0FB32545-6C33-4D74-91C0-A3E2D2BF9117}"/>
  <tableColumns count="11">
    <tableColumn id="1" xr3:uid="{9308594B-7054-4C4D-B0DA-90F8C075E017}" name="Placing" dataDxfId="230"/>
    <tableColumn id="2" xr3:uid="{F5390F96-35E0-4E51-8CA5-75DD82F55B6B}" name="Squat" dataDxfId="229"/>
    <tableColumn id="3" xr3:uid="{010FDC58-5625-44DE-B870-F48469C68B90}" name="Squat2" dataDxfId="228"/>
    <tableColumn id="4" xr3:uid="{49983BB2-E8A7-47FD-8FEB-0A345CFD2DAA}" name="Squat3" dataDxfId="227"/>
    <tableColumn id="5" xr3:uid="{6151BE3E-EA95-4494-B97C-2002B8AF4DCA}" name="Bench press" dataDxfId="226"/>
    <tableColumn id="6" xr3:uid="{E329E0AD-9EB6-4EF1-AF27-887561F691DB}" name="Bench press2" dataDxfId="225"/>
    <tableColumn id="7" xr3:uid="{DCAC788E-6C42-4D6E-BFCC-F3C8612FB5C3}" name="Bench press3" dataDxfId="224"/>
    <tableColumn id="8" xr3:uid="{D48855CA-FDE0-4F7D-AAC7-A2166580A7AB}" name="Deadlift" dataDxfId="223"/>
    <tableColumn id="9" xr3:uid="{BC4A3CA2-B0D9-4CAB-912A-464432D8B4DC}" name="Deadlift2" dataDxfId="222"/>
    <tableColumn id="10" xr3:uid="{DB21ABDE-7460-4F3B-A1DD-24311AAB4731}" name="Deadlift3" dataDxfId="221"/>
    <tableColumn id="11" xr3:uid="{7CA4814E-E211-4284-84E7-789759F4542C}" name="Total" dataDxfId="22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CC93-E7DC-4D92-AC55-9D7DF345119B}">
  <dimension ref="A1"/>
  <sheetViews>
    <sheetView workbookViewId="0">
      <selection activeCell="F37" sqref="F37"/>
    </sheetView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AA8C-7E5D-4DF3-9F6A-24F5332FC67F}">
  <dimension ref="A1:K61"/>
  <sheetViews>
    <sheetView workbookViewId="0">
      <selection sqref="A1:K61"/>
    </sheetView>
  </sheetViews>
  <sheetFormatPr baseColWidth="10" defaultRowHeight="14.5" x14ac:dyDescent="0.35"/>
  <cols>
    <col min="1" max="11" width="18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45</v>
      </c>
      <c r="C2" s="1" t="s">
        <v>161</v>
      </c>
      <c r="D2" s="1" t="s">
        <v>161</v>
      </c>
      <c r="E2" s="1" t="s">
        <v>123</v>
      </c>
      <c r="F2" s="1" t="s">
        <v>120</v>
      </c>
      <c r="G2" s="1" t="s">
        <v>23</v>
      </c>
      <c r="H2" s="1" t="s">
        <v>16</v>
      </c>
      <c r="I2" s="1" t="s">
        <v>128</v>
      </c>
      <c r="J2" s="1" t="s">
        <v>80</v>
      </c>
      <c r="K2" s="1" t="s">
        <v>324</v>
      </c>
    </row>
    <row r="3" spans="1:11" x14ac:dyDescent="0.35">
      <c r="A3" s="1" t="s">
        <v>42</v>
      </c>
      <c r="B3" s="1" t="s">
        <v>38</v>
      </c>
      <c r="C3" s="1" t="s">
        <v>98</v>
      </c>
      <c r="D3" s="1" t="s">
        <v>55</v>
      </c>
      <c r="E3" s="1" t="s">
        <v>29</v>
      </c>
      <c r="F3" s="1" t="s">
        <v>53</v>
      </c>
      <c r="G3" s="1" t="s">
        <v>15</v>
      </c>
      <c r="H3" s="1" t="s">
        <v>150</v>
      </c>
      <c r="I3" s="1" t="s">
        <v>202</v>
      </c>
      <c r="J3" s="1" t="s">
        <v>209</v>
      </c>
      <c r="K3" s="1" t="s">
        <v>449</v>
      </c>
    </row>
    <row r="4" spans="1:11" x14ac:dyDescent="0.35">
      <c r="A4" s="1" t="s">
        <v>42</v>
      </c>
      <c r="B4" s="1" t="s">
        <v>198</v>
      </c>
      <c r="C4" s="1" t="s">
        <v>224</v>
      </c>
      <c r="D4" s="1" t="s">
        <v>224</v>
      </c>
      <c r="E4" s="1" t="s">
        <v>80</v>
      </c>
      <c r="F4" s="1" t="s">
        <v>382</v>
      </c>
      <c r="G4" s="1" t="s">
        <v>382</v>
      </c>
      <c r="H4" s="1" t="s">
        <v>317</v>
      </c>
      <c r="I4" s="1" t="s">
        <v>208</v>
      </c>
      <c r="J4" s="1" t="s">
        <v>209</v>
      </c>
      <c r="K4" s="1" t="s">
        <v>450</v>
      </c>
    </row>
    <row r="5" spans="1:11" x14ac:dyDescent="0.35">
      <c r="A5" s="1" t="s">
        <v>42</v>
      </c>
      <c r="B5" s="1" t="s">
        <v>52</v>
      </c>
      <c r="C5" s="1" t="s">
        <v>313</v>
      </c>
      <c r="D5" s="1" t="s">
        <v>140</v>
      </c>
      <c r="E5" s="1" t="s">
        <v>79</v>
      </c>
      <c r="F5" s="1" t="s">
        <v>71</v>
      </c>
      <c r="G5" s="1" t="s">
        <v>102</v>
      </c>
      <c r="H5" s="1" t="s">
        <v>202</v>
      </c>
      <c r="I5" s="1" t="s">
        <v>267</v>
      </c>
      <c r="J5" s="1" t="s">
        <v>328</v>
      </c>
      <c r="K5" s="1" t="s">
        <v>451</v>
      </c>
    </row>
    <row r="6" spans="1:11" x14ac:dyDescent="0.35">
      <c r="A6" s="1" t="s">
        <v>42</v>
      </c>
      <c r="B6" s="1" t="s">
        <v>96</v>
      </c>
      <c r="C6" s="1" t="s">
        <v>55</v>
      </c>
      <c r="D6" s="1" t="s">
        <v>140</v>
      </c>
      <c r="E6" s="1" t="s">
        <v>15</v>
      </c>
      <c r="F6" s="1" t="s">
        <v>94</v>
      </c>
      <c r="G6" s="1" t="s">
        <v>285</v>
      </c>
      <c r="H6" s="1" t="s">
        <v>218</v>
      </c>
      <c r="I6" s="1" t="s">
        <v>59</v>
      </c>
      <c r="J6" s="1" t="s">
        <v>223</v>
      </c>
      <c r="K6" s="1" t="s">
        <v>449</v>
      </c>
    </row>
    <row r="7" spans="1:11" x14ac:dyDescent="0.35">
      <c r="A7" s="1" t="s">
        <v>74</v>
      </c>
      <c r="B7" s="1" t="s">
        <v>60</v>
      </c>
      <c r="C7" s="1" t="s">
        <v>75</v>
      </c>
      <c r="D7" s="1" t="s">
        <v>39</v>
      </c>
      <c r="E7" s="1" t="s">
        <v>53</v>
      </c>
      <c r="F7" s="1" t="s">
        <v>54</v>
      </c>
      <c r="G7" s="1" t="s">
        <v>15</v>
      </c>
      <c r="H7" s="1" t="s">
        <v>98</v>
      </c>
      <c r="I7" s="1" t="s">
        <v>50</v>
      </c>
      <c r="J7" s="1" t="s">
        <v>160</v>
      </c>
      <c r="K7" s="1" t="s">
        <v>147</v>
      </c>
    </row>
    <row r="8" spans="1:11" x14ac:dyDescent="0.35">
      <c r="A8" s="1" t="s">
        <v>74</v>
      </c>
      <c r="B8" s="1" t="s">
        <v>183</v>
      </c>
      <c r="C8" s="1" t="s">
        <v>135</v>
      </c>
      <c r="D8" s="1" t="s">
        <v>60</v>
      </c>
      <c r="E8" s="1" t="s">
        <v>37</v>
      </c>
      <c r="F8" s="1" t="s">
        <v>177</v>
      </c>
      <c r="G8" s="1" t="s">
        <v>53</v>
      </c>
      <c r="H8" s="1" t="s">
        <v>164</v>
      </c>
      <c r="I8" s="1" t="s">
        <v>43</v>
      </c>
      <c r="J8" s="1" t="s">
        <v>81</v>
      </c>
      <c r="K8" s="1" t="s">
        <v>159</v>
      </c>
    </row>
    <row r="9" spans="1:11" x14ac:dyDescent="0.35">
      <c r="A9" s="1" t="s">
        <v>74</v>
      </c>
      <c r="B9" s="1" t="s">
        <v>67</v>
      </c>
      <c r="C9" s="1" t="s">
        <v>80</v>
      </c>
      <c r="D9" s="1" t="s">
        <v>98</v>
      </c>
      <c r="E9" s="1" t="s">
        <v>21</v>
      </c>
      <c r="F9" s="1" t="s">
        <v>183</v>
      </c>
      <c r="G9" s="1" t="s">
        <v>284</v>
      </c>
      <c r="H9" s="1" t="s">
        <v>52</v>
      </c>
      <c r="I9" s="1" t="s">
        <v>223</v>
      </c>
      <c r="J9" s="1" t="s">
        <v>175</v>
      </c>
      <c r="K9" s="1" t="s">
        <v>452</v>
      </c>
    </row>
    <row r="10" spans="1:11" x14ac:dyDescent="0.35">
      <c r="A10" s="1" t="s">
        <v>74</v>
      </c>
      <c r="B10" s="1" t="s">
        <v>39</v>
      </c>
      <c r="C10" s="1" t="s">
        <v>43</v>
      </c>
      <c r="D10" s="1" t="s">
        <v>99</v>
      </c>
      <c r="E10" s="1" t="s">
        <v>21</v>
      </c>
      <c r="F10" s="1" t="s">
        <v>183</v>
      </c>
      <c r="G10" s="1" t="s">
        <v>285</v>
      </c>
      <c r="H10" s="1" t="s">
        <v>51</v>
      </c>
      <c r="I10" s="1" t="s">
        <v>151</v>
      </c>
      <c r="J10" s="1" t="s">
        <v>65</v>
      </c>
      <c r="K10" s="1" t="s">
        <v>322</v>
      </c>
    </row>
    <row r="11" spans="1:11" x14ac:dyDescent="0.35">
      <c r="A11" s="1" t="s">
        <v>74</v>
      </c>
      <c r="B11" s="1" t="s">
        <v>72</v>
      </c>
      <c r="C11" s="1" t="s">
        <v>50</v>
      </c>
      <c r="D11" s="1" t="s">
        <v>286</v>
      </c>
      <c r="E11" s="1" t="s">
        <v>53</v>
      </c>
      <c r="F11" s="1" t="s">
        <v>20</v>
      </c>
      <c r="G11" s="1" t="s">
        <v>17</v>
      </c>
      <c r="H11" s="1" t="s">
        <v>160</v>
      </c>
      <c r="I11" s="1" t="s">
        <v>239</v>
      </c>
      <c r="J11" s="1" t="s">
        <v>313</v>
      </c>
      <c r="K11" s="1" t="s">
        <v>141</v>
      </c>
    </row>
    <row r="12" spans="1:11" x14ac:dyDescent="0.35">
      <c r="A12" s="1" t="s">
        <v>74</v>
      </c>
      <c r="B12" s="1" t="s">
        <v>330</v>
      </c>
      <c r="C12" s="1" t="s">
        <v>330</v>
      </c>
      <c r="D12" s="1" t="s">
        <v>128</v>
      </c>
      <c r="E12" s="1" t="s">
        <v>44</v>
      </c>
      <c r="F12" s="1" t="s">
        <v>54</v>
      </c>
      <c r="G12" s="1" t="s">
        <v>292</v>
      </c>
      <c r="H12" s="1" t="s">
        <v>38</v>
      </c>
      <c r="I12" s="1" t="s">
        <v>86</v>
      </c>
      <c r="J12" s="1" t="s">
        <v>50</v>
      </c>
      <c r="K12" s="1" t="s">
        <v>266</v>
      </c>
    </row>
    <row r="13" spans="1:11" x14ac:dyDescent="0.35">
      <c r="A13" s="1" t="s">
        <v>104</v>
      </c>
      <c r="B13" s="1" t="s">
        <v>45</v>
      </c>
      <c r="C13" s="1" t="s">
        <v>161</v>
      </c>
      <c r="D13" s="1" t="s">
        <v>161</v>
      </c>
      <c r="E13" s="1" t="s">
        <v>123</v>
      </c>
      <c r="F13" s="1" t="s">
        <v>22</v>
      </c>
      <c r="G13" s="1" t="s">
        <v>124</v>
      </c>
      <c r="H13" s="1" t="s">
        <v>45</v>
      </c>
      <c r="I13" s="1" t="s">
        <v>111</v>
      </c>
      <c r="J13" s="1" t="s">
        <v>17</v>
      </c>
      <c r="K13" s="1" t="s">
        <v>232</v>
      </c>
    </row>
    <row r="14" spans="1:11" x14ac:dyDescent="0.35">
      <c r="A14" s="1" t="s">
        <v>104</v>
      </c>
      <c r="B14" s="1" t="s">
        <v>109</v>
      </c>
      <c r="C14" s="1" t="s">
        <v>27</v>
      </c>
      <c r="D14" s="1" t="s">
        <v>112</v>
      </c>
      <c r="E14" s="1" t="s">
        <v>30</v>
      </c>
      <c r="F14" s="1" t="s">
        <v>180</v>
      </c>
      <c r="G14" s="1" t="s">
        <v>180</v>
      </c>
      <c r="H14" s="1" t="s">
        <v>112</v>
      </c>
      <c r="I14" s="1" t="s">
        <v>19</v>
      </c>
      <c r="J14" s="1" t="s">
        <v>78</v>
      </c>
      <c r="K14" s="1" t="s">
        <v>208</v>
      </c>
    </row>
    <row r="15" spans="1:11" x14ac:dyDescent="0.35">
      <c r="A15" s="1" t="s">
        <v>134</v>
      </c>
      <c r="B15" s="1" t="s">
        <v>67</v>
      </c>
      <c r="C15" s="1" t="s">
        <v>40</v>
      </c>
      <c r="D15" s="1" t="s">
        <v>80</v>
      </c>
      <c r="E15" s="1" t="s">
        <v>29</v>
      </c>
      <c r="F15" s="1" t="s">
        <v>146</v>
      </c>
      <c r="G15" s="1" t="s">
        <v>44</v>
      </c>
      <c r="H15" s="1" t="s">
        <v>58</v>
      </c>
      <c r="I15" s="1" t="s">
        <v>151</v>
      </c>
      <c r="J15" s="1" t="s">
        <v>354</v>
      </c>
      <c r="K15" s="1" t="s">
        <v>280</v>
      </c>
    </row>
    <row r="16" spans="1:11" x14ac:dyDescent="0.35">
      <c r="A16" s="1" t="s">
        <v>134</v>
      </c>
      <c r="B16" s="1" t="s">
        <v>158</v>
      </c>
      <c r="C16" s="1" t="s">
        <v>83</v>
      </c>
      <c r="D16" s="1" t="s">
        <v>83</v>
      </c>
      <c r="E16" s="1" t="s">
        <v>113</v>
      </c>
      <c r="F16" s="1" t="s">
        <v>132</v>
      </c>
      <c r="G16" s="1" t="s">
        <v>132</v>
      </c>
      <c r="H16" s="1" t="s">
        <v>295</v>
      </c>
      <c r="I16" s="1" t="s">
        <v>85</v>
      </c>
      <c r="J16" s="1" t="s">
        <v>206</v>
      </c>
      <c r="K16" s="1" t="s">
        <v>153</v>
      </c>
    </row>
    <row r="17" spans="1:11" x14ac:dyDescent="0.35">
      <c r="A17" s="1" t="s">
        <v>134</v>
      </c>
      <c r="B17" s="1" t="s">
        <v>21</v>
      </c>
      <c r="C17" s="1" t="s">
        <v>183</v>
      </c>
      <c r="D17" s="1" t="s">
        <v>97</v>
      </c>
      <c r="E17" s="1" t="s">
        <v>126</v>
      </c>
      <c r="F17" s="1" t="s">
        <v>23</v>
      </c>
      <c r="G17" s="1" t="s">
        <v>91</v>
      </c>
      <c r="H17" s="1" t="s">
        <v>67</v>
      </c>
      <c r="I17" s="1" t="s">
        <v>86</v>
      </c>
      <c r="J17" s="1" t="s">
        <v>98</v>
      </c>
      <c r="K17" s="1" t="s">
        <v>344</v>
      </c>
    </row>
    <row r="18" spans="1:11" x14ac:dyDescent="0.35">
      <c r="A18" s="1" t="s">
        <v>134</v>
      </c>
      <c r="B18" s="1" t="s">
        <v>127</v>
      </c>
      <c r="C18" s="1" t="s">
        <v>60</v>
      </c>
      <c r="D18" s="1" t="s">
        <v>157</v>
      </c>
      <c r="E18" s="1" t="s">
        <v>90</v>
      </c>
      <c r="F18" s="1" t="s">
        <v>169</v>
      </c>
      <c r="G18" s="1" t="s">
        <v>170</v>
      </c>
      <c r="H18" s="1" t="s">
        <v>80</v>
      </c>
      <c r="I18" s="1" t="s">
        <v>196</v>
      </c>
      <c r="J18" s="1" t="s">
        <v>158</v>
      </c>
      <c r="K18" s="1" t="s">
        <v>144</v>
      </c>
    </row>
    <row r="19" spans="1:11" x14ac:dyDescent="0.35">
      <c r="A19" s="1" t="s">
        <v>134</v>
      </c>
      <c r="B19" s="1" t="s">
        <v>94</v>
      </c>
      <c r="C19" s="1" t="s">
        <v>135</v>
      </c>
      <c r="D19" s="1" t="s">
        <v>60</v>
      </c>
      <c r="E19" s="1" t="s">
        <v>113</v>
      </c>
      <c r="F19" s="1" t="s">
        <v>53</v>
      </c>
      <c r="G19" s="1" t="s">
        <v>19</v>
      </c>
      <c r="H19" s="1" t="s">
        <v>150</v>
      </c>
      <c r="I19" s="1" t="s">
        <v>46</v>
      </c>
      <c r="J19" s="1" t="s">
        <v>65</v>
      </c>
      <c r="K19" s="1" t="s">
        <v>147</v>
      </c>
    </row>
    <row r="20" spans="1:11" x14ac:dyDescent="0.35">
      <c r="A20" s="1" t="s">
        <v>134</v>
      </c>
      <c r="B20" s="1" t="s">
        <v>453</v>
      </c>
      <c r="C20" s="1" t="s">
        <v>67</v>
      </c>
      <c r="D20" s="1" t="s">
        <v>39</v>
      </c>
      <c r="E20" s="1" t="s">
        <v>71</v>
      </c>
      <c r="F20" s="1" t="s">
        <v>183</v>
      </c>
      <c r="G20" s="1" t="s">
        <v>24</v>
      </c>
      <c r="H20" s="1" t="s">
        <v>154</v>
      </c>
      <c r="I20" s="1" t="s">
        <v>52</v>
      </c>
      <c r="J20" s="1" t="s">
        <v>150</v>
      </c>
      <c r="K20" s="1" t="s">
        <v>153</v>
      </c>
    </row>
    <row r="21" spans="1:11" x14ac:dyDescent="0.35">
      <c r="A21" s="1" t="s">
        <v>134</v>
      </c>
      <c r="B21" s="1" t="s">
        <v>67</v>
      </c>
      <c r="C21" s="1" t="s">
        <v>86</v>
      </c>
      <c r="D21" s="1" t="s">
        <v>98</v>
      </c>
      <c r="E21" s="1" t="s">
        <v>177</v>
      </c>
      <c r="F21" s="1" t="s">
        <v>53</v>
      </c>
      <c r="G21" s="1" t="s">
        <v>291</v>
      </c>
      <c r="H21" s="1" t="s">
        <v>52</v>
      </c>
      <c r="I21" s="1" t="s">
        <v>140</v>
      </c>
      <c r="J21" s="1" t="s">
        <v>65</v>
      </c>
      <c r="K21" s="1" t="s">
        <v>153</v>
      </c>
    </row>
    <row r="22" spans="1:11" x14ac:dyDescent="0.35">
      <c r="A22" s="1" t="s">
        <v>134</v>
      </c>
      <c r="B22" s="1" t="s">
        <v>98</v>
      </c>
      <c r="C22" s="1" t="s">
        <v>99</v>
      </c>
      <c r="D22" s="1" t="s">
        <v>286</v>
      </c>
      <c r="E22" s="1" t="s">
        <v>127</v>
      </c>
      <c r="F22" s="1" t="s">
        <v>35</v>
      </c>
      <c r="G22" s="1" t="s">
        <v>157</v>
      </c>
      <c r="H22" s="1" t="s">
        <v>58</v>
      </c>
      <c r="I22" s="1" t="s">
        <v>151</v>
      </c>
      <c r="J22" s="1" t="s">
        <v>65</v>
      </c>
      <c r="K22" s="1" t="s">
        <v>449</v>
      </c>
    </row>
    <row r="23" spans="1:11" x14ac:dyDescent="0.35">
      <c r="A23" s="1" t="s">
        <v>134</v>
      </c>
      <c r="B23" s="1" t="s">
        <v>75</v>
      </c>
      <c r="C23" s="1" t="s">
        <v>67</v>
      </c>
      <c r="D23" s="1" t="s">
        <v>86</v>
      </c>
      <c r="E23" s="1" t="s">
        <v>27</v>
      </c>
      <c r="F23" s="1" t="s">
        <v>112</v>
      </c>
      <c r="G23" s="1" t="s">
        <v>28</v>
      </c>
      <c r="H23" s="1" t="s">
        <v>99</v>
      </c>
      <c r="I23" s="1" t="s">
        <v>154</v>
      </c>
      <c r="J23" s="1" t="s">
        <v>58</v>
      </c>
      <c r="K23" s="1" t="s">
        <v>325</v>
      </c>
    </row>
    <row r="24" spans="1:11" x14ac:dyDescent="0.35">
      <c r="A24" s="1" t="s">
        <v>156</v>
      </c>
      <c r="B24" s="1" t="s">
        <v>60</v>
      </c>
      <c r="C24" s="1" t="s">
        <v>36</v>
      </c>
      <c r="D24" s="1" t="s">
        <v>75</v>
      </c>
      <c r="E24" s="1" t="s">
        <v>45</v>
      </c>
      <c r="F24" s="1" t="s">
        <v>143</v>
      </c>
      <c r="G24" s="1" t="s">
        <v>143</v>
      </c>
      <c r="H24" s="1" t="s">
        <v>40</v>
      </c>
      <c r="I24" s="1" t="s">
        <v>86</v>
      </c>
      <c r="J24" s="1" t="s">
        <v>88</v>
      </c>
      <c r="K24" s="1" t="s">
        <v>162</v>
      </c>
    </row>
    <row r="25" spans="1:11" x14ac:dyDescent="0.35">
      <c r="A25" s="1" t="s">
        <v>156</v>
      </c>
      <c r="B25" s="1" t="s">
        <v>331</v>
      </c>
      <c r="C25" s="1" t="s">
        <v>28</v>
      </c>
      <c r="D25" s="1" t="s">
        <v>29</v>
      </c>
      <c r="E25" s="1" t="s">
        <v>91</v>
      </c>
      <c r="F25" s="1" t="s">
        <v>108</v>
      </c>
      <c r="G25" s="1" t="s">
        <v>204</v>
      </c>
      <c r="H25" s="1" t="s">
        <v>79</v>
      </c>
      <c r="I25" s="1" t="s">
        <v>183</v>
      </c>
      <c r="J25" s="1" t="s">
        <v>127</v>
      </c>
      <c r="K25" s="1" t="s">
        <v>254</v>
      </c>
    </row>
    <row r="26" spans="1:11" x14ac:dyDescent="0.35">
      <c r="A26" s="1" t="s">
        <v>156</v>
      </c>
      <c r="B26" s="1" t="s">
        <v>88</v>
      </c>
      <c r="C26" s="1" t="s">
        <v>158</v>
      </c>
      <c r="D26" s="1" t="s">
        <v>55</v>
      </c>
      <c r="E26" s="1" t="s">
        <v>71</v>
      </c>
      <c r="F26" s="1" t="s">
        <v>97</v>
      </c>
      <c r="G26" s="1" t="s">
        <v>127</v>
      </c>
      <c r="H26" s="1" t="s">
        <v>140</v>
      </c>
      <c r="I26" s="1" t="s">
        <v>65</v>
      </c>
      <c r="J26" s="1" t="s">
        <v>175</v>
      </c>
      <c r="K26" s="1" t="s">
        <v>423</v>
      </c>
    </row>
    <row r="27" spans="1:11" x14ac:dyDescent="0.35">
      <c r="A27" s="1" t="s">
        <v>156</v>
      </c>
      <c r="B27" s="1" t="s">
        <v>143</v>
      </c>
      <c r="C27" s="1" t="s">
        <v>143</v>
      </c>
      <c r="D27" s="1" t="s">
        <v>143</v>
      </c>
      <c r="E27" s="1" t="s">
        <v>90</v>
      </c>
      <c r="F27" s="1" t="s">
        <v>179</v>
      </c>
      <c r="G27" s="1" t="s">
        <v>110</v>
      </c>
      <c r="H27" s="1" t="s">
        <v>60</v>
      </c>
      <c r="I27" s="1" t="s">
        <v>75</v>
      </c>
      <c r="J27" s="1" t="s">
        <v>38</v>
      </c>
      <c r="K27" s="1" t="s">
        <v>18</v>
      </c>
    </row>
    <row r="28" spans="1:11" x14ac:dyDescent="0.35">
      <c r="A28" s="1" t="s">
        <v>156</v>
      </c>
      <c r="B28" s="1" t="s">
        <v>75</v>
      </c>
      <c r="C28" s="1" t="s">
        <v>39</v>
      </c>
      <c r="D28" s="1" t="s">
        <v>76</v>
      </c>
      <c r="E28" s="1" t="s">
        <v>112</v>
      </c>
      <c r="F28" s="1" t="s">
        <v>29</v>
      </c>
      <c r="G28" s="1" t="s">
        <v>177</v>
      </c>
      <c r="H28" s="1" t="s">
        <v>158</v>
      </c>
      <c r="I28" s="1" t="s">
        <v>160</v>
      </c>
      <c r="J28" s="1" t="s">
        <v>58</v>
      </c>
      <c r="K28" s="1" t="s">
        <v>343</v>
      </c>
    </row>
    <row r="29" spans="1:11" x14ac:dyDescent="0.35">
      <c r="A29" s="1" t="s">
        <v>156</v>
      </c>
      <c r="B29" s="1" t="s">
        <v>183</v>
      </c>
      <c r="C29" s="1" t="s">
        <v>135</v>
      </c>
      <c r="D29" s="1" t="s">
        <v>35</v>
      </c>
      <c r="E29" s="1" t="s">
        <v>29</v>
      </c>
      <c r="F29" s="1" t="s">
        <v>53</v>
      </c>
      <c r="G29" s="1" t="s">
        <v>84</v>
      </c>
      <c r="H29" s="1" t="s">
        <v>127</v>
      </c>
      <c r="I29" s="1" t="s">
        <v>36</v>
      </c>
      <c r="J29" s="1" t="s">
        <v>66</v>
      </c>
      <c r="K29" s="1" t="s">
        <v>375</v>
      </c>
    </row>
    <row r="30" spans="1:11" x14ac:dyDescent="0.35">
      <c r="A30" s="1" t="s">
        <v>156</v>
      </c>
      <c r="B30" s="1" t="s">
        <v>97</v>
      </c>
      <c r="C30" s="1" t="s">
        <v>60</v>
      </c>
      <c r="D30" s="1" t="s">
        <v>75</v>
      </c>
      <c r="E30" s="1" t="s">
        <v>146</v>
      </c>
      <c r="F30" s="1" t="s">
        <v>45</v>
      </c>
      <c r="G30" s="1" t="s">
        <v>20</v>
      </c>
      <c r="H30" s="1" t="s">
        <v>35</v>
      </c>
      <c r="I30" s="1" t="s">
        <v>128</v>
      </c>
      <c r="J30" s="1" t="s">
        <v>197</v>
      </c>
      <c r="K30" s="1" t="s">
        <v>376</v>
      </c>
    </row>
    <row r="31" spans="1:11" x14ac:dyDescent="0.35">
      <c r="A31" s="1" t="s">
        <v>156</v>
      </c>
      <c r="B31" s="1" t="s">
        <v>291</v>
      </c>
      <c r="C31" s="1" t="s">
        <v>16</v>
      </c>
      <c r="D31" s="1" t="s">
        <v>71</v>
      </c>
      <c r="E31" s="1" t="s">
        <v>168</v>
      </c>
      <c r="F31" s="1" t="s">
        <v>169</v>
      </c>
      <c r="G31" s="1" t="s">
        <v>331</v>
      </c>
      <c r="H31" s="1" t="s">
        <v>45</v>
      </c>
      <c r="I31" s="1" t="s">
        <v>94</v>
      </c>
      <c r="J31" s="1" t="s">
        <v>25</v>
      </c>
      <c r="K31" s="1" t="s">
        <v>446</v>
      </c>
    </row>
    <row r="32" spans="1:11" x14ac:dyDescent="0.35">
      <c r="A32" s="1" t="s">
        <v>167</v>
      </c>
      <c r="B32" s="1" t="s">
        <v>108</v>
      </c>
      <c r="C32" s="1" t="s">
        <v>169</v>
      </c>
      <c r="D32" s="1" t="s">
        <v>70</v>
      </c>
      <c r="E32" s="1" t="s">
        <v>263</v>
      </c>
      <c r="F32" s="1" t="s">
        <v>106</v>
      </c>
      <c r="G32" s="1" t="s">
        <v>114</v>
      </c>
      <c r="H32" s="1" t="s">
        <v>108</v>
      </c>
      <c r="I32" s="1" t="s">
        <v>170</v>
      </c>
      <c r="J32" s="1" t="s">
        <v>70</v>
      </c>
      <c r="K32" s="1" t="s">
        <v>85</v>
      </c>
    </row>
    <row r="33" spans="1:11" x14ac:dyDescent="0.35">
      <c r="A33" s="1" t="s">
        <v>167</v>
      </c>
      <c r="B33" s="1" t="s">
        <v>33</v>
      </c>
      <c r="C33" s="1" t="s">
        <v>113</v>
      </c>
      <c r="D33" s="1" t="s">
        <v>45</v>
      </c>
      <c r="E33" s="1" t="s">
        <v>168</v>
      </c>
      <c r="F33" s="1" t="s">
        <v>90</v>
      </c>
      <c r="G33" s="1" t="s">
        <v>169</v>
      </c>
      <c r="H33" s="1" t="s">
        <v>24</v>
      </c>
      <c r="I33" s="1" t="s">
        <v>60</v>
      </c>
      <c r="J33" s="1" t="s">
        <v>36</v>
      </c>
      <c r="K33" s="1" t="s">
        <v>271</v>
      </c>
    </row>
    <row r="34" spans="1:11" x14ac:dyDescent="0.35">
      <c r="A34" s="1" t="s">
        <v>167</v>
      </c>
      <c r="B34" s="1" t="s">
        <v>93</v>
      </c>
      <c r="C34" s="1" t="s">
        <v>109</v>
      </c>
      <c r="D34" s="1" t="s">
        <v>70</v>
      </c>
      <c r="E34" s="1" t="s">
        <v>105</v>
      </c>
      <c r="F34" s="1" t="s">
        <v>107</v>
      </c>
      <c r="G34" s="1" t="s">
        <v>246</v>
      </c>
      <c r="H34" s="1" t="s">
        <v>87</v>
      </c>
      <c r="I34" s="1" t="s">
        <v>19</v>
      </c>
      <c r="J34" s="1" t="s">
        <v>54</v>
      </c>
      <c r="K34" s="1" t="s">
        <v>34</v>
      </c>
    </row>
    <row r="35" spans="1:11" x14ac:dyDescent="0.35">
      <c r="A35" s="1" t="s">
        <v>167</v>
      </c>
      <c r="B35" s="1" t="s">
        <v>94</v>
      </c>
      <c r="C35" s="1" t="s">
        <v>97</v>
      </c>
      <c r="D35" s="1" t="s">
        <v>136</v>
      </c>
      <c r="E35" s="1" t="s">
        <v>13</v>
      </c>
      <c r="F35" s="1" t="s">
        <v>22</v>
      </c>
      <c r="G35" s="1" t="s">
        <v>23</v>
      </c>
      <c r="H35" s="1" t="s">
        <v>71</v>
      </c>
      <c r="I35" s="1" t="s">
        <v>24</v>
      </c>
      <c r="J35" s="1" t="s">
        <v>135</v>
      </c>
      <c r="K35" s="1" t="s">
        <v>293</v>
      </c>
    </row>
    <row r="36" spans="1:11" x14ac:dyDescent="0.35">
      <c r="A36" s="1" t="s">
        <v>167</v>
      </c>
      <c r="B36" s="1" t="s">
        <v>19</v>
      </c>
      <c r="C36" s="1" t="s">
        <v>84</v>
      </c>
      <c r="D36" s="1" t="s">
        <v>84</v>
      </c>
      <c r="E36" s="1" t="s">
        <v>13</v>
      </c>
      <c r="F36" s="1" t="s">
        <v>126</v>
      </c>
      <c r="G36" s="1" t="s">
        <v>124</v>
      </c>
      <c r="H36" s="1" t="s">
        <v>291</v>
      </c>
      <c r="I36" s="1" t="s">
        <v>84</v>
      </c>
      <c r="J36" s="1" t="s">
        <v>143</v>
      </c>
      <c r="K36" s="1" t="s">
        <v>18</v>
      </c>
    </row>
    <row r="37" spans="1:11" x14ac:dyDescent="0.35">
      <c r="A37" s="1" t="s">
        <v>167</v>
      </c>
      <c r="B37" s="1" t="s">
        <v>91</v>
      </c>
      <c r="C37" s="1" t="s">
        <v>108</v>
      </c>
      <c r="D37" s="1" t="s">
        <v>109</v>
      </c>
      <c r="E37" s="1" t="s">
        <v>105</v>
      </c>
      <c r="F37" s="1" t="s">
        <v>193</v>
      </c>
      <c r="G37" s="1" t="s">
        <v>193</v>
      </c>
      <c r="H37" s="1" t="s">
        <v>87</v>
      </c>
      <c r="I37" s="1" t="s">
        <v>113</v>
      </c>
      <c r="J37" s="1" t="s">
        <v>12</v>
      </c>
      <c r="K37" s="1" t="s">
        <v>140</v>
      </c>
    </row>
    <row r="38" spans="1:11" x14ac:dyDescent="0.35">
      <c r="A38" s="1" t="s">
        <v>247</v>
      </c>
      <c r="B38" s="1" t="s">
        <v>102</v>
      </c>
      <c r="C38" s="1" t="s">
        <v>284</v>
      </c>
      <c r="D38" s="1" t="s">
        <v>127</v>
      </c>
      <c r="E38" s="1" t="s">
        <v>177</v>
      </c>
      <c r="F38" s="1" t="s">
        <v>146</v>
      </c>
      <c r="G38" s="1" t="s">
        <v>12</v>
      </c>
      <c r="H38" s="1" t="s">
        <v>80</v>
      </c>
      <c r="I38" s="1" t="s">
        <v>50</v>
      </c>
      <c r="J38" s="1" t="s">
        <v>158</v>
      </c>
      <c r="K38" s="1" t="s">
        <v>260</v>
      </c>
    </row>
    <row r="39" spans="1:11" x14ac:dyDescent="0.35">
      <c r="A39" s="1" t="s">
        <v>247</v>
      </c>
      <c r="B39" s="1" t="s">
        <v>71</v>
      </c>
      <c r="C39" s="1" t="s">
        <v>285</v>
      </c>
      <c r="D39" s="1" t="s">
        <v>284</v>
      </c>
      <c r="E39" s="1" t="s">
        <v>28</v>
      </c>
      <c r="F39" s="1" t="s">
        <v>87</v>
      </c>
      <c r="G39" s="1" t="s">
        <v>29</v>
      </c>
      <c r="H39" s="1" t="s">
        <v>127</v>
      </c>
      <c r="I39" s="1" t="s">
        <v>142</v>
      </c>
      <c r="J39" s="1" t="s">
        <v>35</v>
      </c>
      <c r="K39" s="1" t="s">
        <v>392</v>
      </c>
    </row>
    <row r="40" spans="1:11" x14ac:dyDescent="0.35">
      <c r="A40" s="1" t="s">
        <v>247</v>
      </c>
      <c r="B40" s="1" t="s">
        <v>45</v>
      </c>
      <c r="C40" s="1" t="s">
        <v>15</v>
      </c>
      <c r="D40" s="1" t="s">
        <v>21</v>
      </c>
      <c r="E40" s="1" t="s">
        <v>112</v>
      </c>
      <c r="F40" s="1" t="s">
        <v>87</v>
      </c>
      <c r="G40" s="1" t="s">
        <v>113</v>
      </c>
      <c r="H40" s="1" t="s">
        <v>67</v>
      </c>
      <c r="I40" s="1" t="s">
        <v>80</v>
      </c>
      <c r="J40" s="1" t="s">
        <v>88</v>
      </c>
      <c r="K40" s="1" t="s">
        <v>231</v>
      </c>
    </row>
    <row r="41" spans="1:11" x14ac:dyDescent="0.35">
      <c r="A41" s="1" t="s">
        <v>247</v>
      </c>
      <c r="B41" s="1" t="s">
        <v>60</v>
      </c>
      <c r="C41" s="1" t="s">
        <v>36</v>
      </c>
      <c r="D41" s="1" t="s">
        <v>38</v>
      </c>
      <c r="E41" s="1" t="s">
        <v>146</v>
      </c>
      <c r="F41" s="1" t="s">
        <v>45</v>
      </c>
      <c r="G41" s="1" t="s">
        <v>161</v>
      </c>
      <c r="H41" s="1" t="s">
        <v>60</v>
      </c>
      <c r="I41" s="1" t="s">
        <v>128</v>
      </c>
      <c r="J41" s="1" t="s">
        <v>67</v>
      </c>
      <c r="K41" s="1" t="s">
        <v>260</v>
      </c>
    </row>
    <row r="42" spans="1:11" x14ac:dyDescent="0.35">
      <c r="A42" s="1" t="s">
        <v>247</v>
      </c>
      <c r="B42" s="1" t="s">
        <v>127</v>
      </c>
      <c r="C42" s="1" t="s">
        <v>36</v>
      </c>
      <c r="D42" s="1" t="s">
        <v>157</v>
      </c>
      <c r="E42" s="1" t="s">
        <v>44</v>
      </c>
      <c r="F42" s="1" t="s">
        <v>19</v>
      </c>
      <c r="G42" s="1" t="s">
        <v>291</v>
      </c>
      <c r="H42" s="1" t="s">
        <v>88</v>
      </c>
      <c r="I42" s="1" t="s">
        <v>99</v>
      </c>
      <c r="J42" s="1" t="s">
        <v>265</v>
      </c>
      <c r="K42" s="1" t="s">
        <v>363</v>
      </c>
    </row>
    <row r="43" spans="1:11" x14ac:dyDescent="0.35">
      <c r="A43" s="1" t="s">
        <v>176</v>
      </c>
      <c r="B43" s="1" t="s">
        <v>108</v>
      </c>
      <c r="C43" s="1" t="s">
        <v>169</v>
      </c>
      <c r="D43" s="1" t="s">
        <v>28</v>
      </c>
      <c r="E43" s="1" t="s">
        <v>107</v>
      </c>
      <c r="F43" s="1" t="s">
        <v>30</v>
      </c>
      <c r="G43" s="1" t="s">
        <v>180</v>
      </c>
      <c r="H43" s="1" t="s">
        <v>87</v>
      </c>
      <c r="I43" s="1" t="s">
        <v>146</v>
      </c>
      <c r="J43" s="1" t="s">
        <v>53</v>
      </c>
      <c r="K43" s="1" t="s">
        <v>208</v>
      </c>
    </row>
    <row r="44" spans="1:11" x14ac:dyDescent="0.35">
      <c r="A44" s="1" t="s">
        <v>176</v>
      </c>
      <c r="B44" s="1" t="s">
        <v>28</v>
      </c>
      <c r="C44" s="1" t="s">
        <v>87</v>
      </c>
      <c r="D44" s="1" t="s">
        <v>113</v>
      </c>
      <c r="E44" s="1" t="s">
        <v>13</v>
      </c>
      <c r="F44" s="1" t="s">
        <v>22</v>
      </c>
      <c r="G44" s="1" t="s">
        <v>191</v>
      </c>
      <c r="H44" s="1" t="s">
        <v>45</v>
      </c>
      <c r="I44" s="1" t="s">
        <v>111</v>
      </c>
      <c r="J44" s="1" t="s">
        <v>226</v>
      </c>
      <c r="K44" s="1" t="s">
        <v>125</v>
      </c>
    </row>
    <row r="45" spans="1:11" x14ac:dyDescent="0.35">
      <c r="A45" s="1" t="s">
        <v>176</v>
      </c>
      <c r="B45" s="1" t="s">
        <v>28</v>
      </c>
      <c r="C45" s="1" t="s">
        <v>113</v>
      </c>
      <c r="D45" s="1" t="s">
        <v>44</v>
      </c>
      <c r="E45" s="1" t="s">
        <v>114</v>
      </c>
      <c r="F45" s="1" t="s">
        <v>31</v>
      </c>
      <c r="G45" s="1" t="s">
        <v>123</v>
      </c>
      <c r="H45" s="1" t="s">
        <v>113</v>
      </c>
      <c r="I45" s="1" t="s">
        <v>19</v>
      </c>
      <c r="J45" s="1" t="s">
        <v>143</v>
      </c>
      <c r="K45" s="1" t="s">
        <v>116</v>
      </c>
    </row>
    <row r="46" spans="1:11" x14ac:dyDescent="0.35">
      <c r="A46" s="1" t="s">
        <v>176</v>
      </c>
      <c r="B46" s="1" t="s">
        <v>28</v>
      </c>
      <c r="C46" s="1" t="s">
        <v>87</v>
      </c>
      <c r="D46" s="1" t="s">
        <v>113</v>
      </c>
      <c r="E46" s="1" t="s">
        <v>13</v>
      </c>
      <c r="F46" s="1" t="s">
        <v>22</v>
      </c>
      <c r="G46" s="1" t="s">
        <v>186</v>
      </c>
      <c r="H46" s="1" t="s">
        <v>45</v>
      </c>
      <c r="I46" s="1" t="s">
        <v>111</v>
      </c>
      <c r="J46" s="1" t="s">
        <v>226</v>
      </c>
      <c r="K46" s="1" t="s">
        <v>338</v>
      </c>
    </row>
    <row r="47" spans="1:11" x14ac:dyDescent="0.35">
      <c r="A47" s="1" t="s">
        <v>176</v>
      </c>
      <c r="B47" s="1" t="s">
        <v>242</v>
      </c>
      <c r="C47" s="1" t="s">
        <v>331</v>
      </c>
      <c r="D47" s="1" t="s">
        <v>173</v>
      </c>
      <c r="E47" s="1" t="s">
        <v>180</v>
      </c>
      <c r="F47" s="1" t="s">
        <v>130</v>
      </c>
      <c r="G47" s="1" t="s">
        <v>185</v>
      </c>
      <c r="H47" s="1" t="s">
        <v>112</v>
      </c>
      <c r="I47" s="1" t="s">
        <v>28</v>
      </c>
      <c r="J47" s="1" t="s">
        <v>29</v>
      </c>
      <c r="K47" s="1" t="s">
        <v>18</v>
      </c>
    </row>
    <row r="48" spans="1:11" x14ac:dyDescent="0.35">
      <c r="A48" s="1" t="s">
        <v>261</v>
      </c>
      <c r="B48" s="1" t="s">
        <v>123</v>
      </c>
      <c r="C48" s="1" t="s">
        <v>22</v>
      </c>
      <c r="D48" s="1" t="s">
        <v>191</v>
      </c>
      <c r="E48" s="1" t="s">
        <v>262</v>
      </c>
      <c r="F48" s="1" t="s">
        <v>241</v>
      </c>
      <c r="G48" s="1" t="s">
        <v>106</v>
      </c>
      <c r="H48" s="1" t="s">
        <v>92</v>
      </c>
      <c r="I48" s="1" t="s">
        <v>90</v>
      </c>
      <c r="J48" s="1" t="s">
        <v>110</v>
      </c>
      <c r="K48" s="1" t="s">
        <v>50</v>
      </c>
    </row>
    <row r="49" spans="1:11" x14ac:dyDescent="0.35">
      <c r="A49" s="1" t="s">
        <v>12</v>
      </c>
      <c r="B49" s="1" t="s">
        <v>86</v>
      </c>
      <c r="C49" s="1" t="s">
        <v>98</v>
      </c>
      <c r="D49" s="1" t="s">
        <v>50</v>
      </c>
      <c r="E49" s="1" t="s">
        <v>183</v>
      </c>
      <c r="F49" s="1" t="s">
        <v>285</v>
      </c>
      <c r="G49" s="1" t="s">
        <v>127</v>
      </c>
      <c r="H49" s="1" t="s">
        <v>52</v>
      </c>
      <c r="I49" s="1" t="s">
        <v>151</v>
      </c>
      <c r="J49" s="1" t="s">
        <v>65</v>
      </c>
      <c r="K49" s="1" t="s">
        <v>290</v>
      </c>
    </row>
    <row r="50" spans="1:11" x14ac:dyDescent="0.35">
      <c r="A50" s="1" t="s">
        <v>12</v>
      </c>
      <c r="B50" s="1" t="s">
        <v>75</v>
      </c>
      <c r="C50" s="1" t="s">
        <v>86</v>
      </c>
      <c r="D50" s="1" t="s">
        <v>50</v>
      </c>
      <c r="E50" s="1" t="s">
        <v>24</v>
      </c>
      <c r="F50" s="1" t="s">
        <v>135</v>
      </c>
      <c r="G50" s="1" t="s">
        <v>121</v>
      </c>
      <c r="H50" s="1" t="s">
        <v>154</v>
      </c>
      <c r="I50" s="1" t="s">
        <v>150</v>
      </c>
      <c r="J50" s="1" t="s">
        <v>46</v>
      </c>
      <c r="K50" s="1" t="s">
        <v>276</v>
      </c>
    </row>
    <row r="51" spans="1:11" x14ac:dyDescent="0.35">
      <c r="A51" s="1" t="s">
        <v>171</v>
      </c>
      <c r="B51" s="1" t="s">
        <v>36</v>
      </c>
      <c r="C51" s="1" t="s">
        <v>38</v>
      </c>
      <c r="D51" s="1" t="s">
        <v>40</v>
      </c>
      <c r="E51" s="1" t="s">
        <v>204</v>
      </c>
      <c r="F51" s="1" t="s">
        <v>169</v>
      </c>
      <c r="G51" s="1" t="s">
        <v>331</v>
      </c>
      <c r="H51" s="1" t="s">
        <v>36</v>
      </c>
      <c r="I51" s="1" t="s">
        <v>38</v>
      </c>
      <c r="J51" s="1" t="s">
        <v>40</v>
      </c>
      <c r="K51" s="1" t="s">
        <v>296</v>
      </c>
    </row>
    <row r="52" spans="1:11" x14ac:dyDescent="0.35">
      <c r="A52" s="1" t="s">
        <v>171</v>
      </c>
      <c r="B52" s="1" t="s">
        <v>255</v>
      </c>
      <c r="C52" s="1" t="s">
        <v>20</v>
      </c>
      <c r="D52" s="1" t="s">
        <v>21</v>
      </c>
      <c r="E52" s="1" t="s">
        <v>109</v>
      </c>
      <c r="F52" s="1" t="s">
        <v>242</v>
      </c>
      <c r="G52" s="1" t="s">
        <v>242</v>
      </c>
      <c r="H52" s="1" t="s">
        <v>71</v>
      </c>
      <c r="I52" s="1" t="s">
        <v>97</v>
      </c>
      <c r="J52" s="1" t="s">
        <v>36</v>
      </c>
      <c r="K52" s="1" t="s">
        <v>407</v>
      </c>
    </row>
    <row r="53" spans="1:11" x14ac:dyDescent="0.35">
      <c r="A53" s="1" t="s">
        <v>171</v>
      </c>
      <c r="B53" s="1" t="s">
        <v>58</v>
      </c>
      <c r="C53" s="1" t="s">
        <v>140</v>
      </c>
      <c r="D53" s="1" t="s">
        <v>85</v>
      </c>
      <c r="E53" s="1" t="s">
        <v>79</v>
      </c>
      <c r="F53" s="1" t="s">
        <v>102</v>
      </c>
      <c r="G53" s="1" t="s">
        <v>183</v>
      </c>
      <c r="H53" s="1" t="s">
        <v>140</v>
      </c>
      <c r="I53" s="1" t="s">
        <v>223</v>
      </c>
      <c r="J53" s="1" t="s">
        <v>175</v>
      </c>
      <c r="K53" s="1" t="s">
        <v>390</v>
      </c>
    </row>
    <row r="54" spans="1:11" x14ac:dyDescent="0.35">
      <c r="A54" s="1" t="s">
        <v>171</v>
      </c>
      <c r="B54" s="1" t="s">
        <v>99</v>
      </c>
      <c r="C54" s="1" t="s">
        <v>55</v>
      </c>
      <c r="D54" s="1" t="s">
        <v>52</v>
      </c>
      <c r="E54" s="1" t="s">
        <v>20</v>
      </c>
      <c r="F54" s="1" t="s">
        <v>79</v>
      </c>
      <c r="G54" s="1" t="s">
        <v>205</v>
      </c>
      <c r="H54" s="1" t="s">
        <v>160</v>
      </c>
      <c r="I54" s="1" t="s">
        <v>150</v>
      </c>
      <c r="J54" s="1" t="s">
        <v>152</v>
      </c>
      <c r="K54" s="1" t="s">
        <v>333</v>
      </c>
    </row>
    <row r="55" spans="1:11" x14ac:dyDescent="0.35">
      <c r="A55" s="1" t="s">
        <v>171</v>
      </c>
      <c r="B55" s="1" t="s">
        <v>183</v>
      </c>
      <c r="C55" s="1" t="s">
        <v>60</v>
      </c>
      <c r="D55" s="1" t="s">
        <v>75</v>
      </c>
      <c r="E55" s="1" t="s">
        <v>45</v>
      </c>
      <c r="F55" s="1" t="s">
        <v>15</v>
      </c>
      <c r="G55" s="1" t="s">
        <v>21</v>
      </c>
      <c r="H55" s="1" t="s">
        <v>102</v>
      </c>
      <c r="I55" s="1" t="s">
        <v>183</v>
      </c>
      <c r="J55" s="1" t="s">
        <v>67</v>
      </c>
      <c r="K55" s="1" t="s">
        <v>162</v>
      </c>
    </row>
    <row r="56" spans="1:11" x14ac:dyDescent="0.35">
      <c r="A56" s="1" t="s">
        <v>171</v>
      </c>
      <c r="B56" s="1" t="s">
        <v>58</v>
      </c>
      <c r="C56" s="1" t="s">
        <v>223</v>
      </c>
      <c r="D56" s="1" t="s">
        <v>332</v>
      </c>
      <c r="E56" s="1" t="s">
        <v>183</v>
      </c>
      <c r="F56" s="1" t="s">
        <v>97</v>
      </c>
      <c r="G56" s="1" t="s">
        <v>127</v>
      </c>
      <c r="H56" s="1" t="s">
        <v>47</v>
      </c>
      <c r="I56" s="1" t="s">
        <v>328</v>
      </c>
      <c r="J56" s="1" t="s">
        <v>63</v>
      </c>
      <c r="K56" s="1" t="s">
        <v>438</v>
      </c>
    </row>
    <row r="57" spans="1:11" x14ac:dyDescent="0.35">
      <c r="A57" s="1" t="s">
        <v>171</v>
      </c>
      <c r="B57" s="1" t="s">
        <v>39</v>
      </c>
      <c r="C57" s="1" t="s">
        <v>43</v>
      </c>
      <c r="D57" s="1" t="s">
        <v>50</v>
      </c>
      <c r="E57" s="1" t="s">
        <v>54</v>
      </c>
      <c r="F57" s="1" t="s">
        <v>111</v>
      </c>
      <c r="G57" s="1" t="s">
        <v>21</v>
      </c>
      <c r="H57" s="1" t="s">
        <v>51</v>
      </c>
      <c r="I57" s="1" t="s">
        <v>52</v>
      </c>
      <c r="J57" s="1" t="s">
        <v>151</v>
      </c>
      <c r="K57" s="1" t="s">
        <v>235</v>
      </c>
    </row>
    <row r="58" spans="1:11" x14ac:dyDescent="0.35">
      <c r="A58" s="1" t="s">
        <v>171</v>
      </c>
      <c r="B58" s="1" t="s">
        <v>75</v>
      </c>
      <c r="C58" s="1" t="s">
        <v>86</v>
      </c>
      <c r="D58" s="1" t="s">
        <v>88</v>
      </c>
      <c r="E58" s="1" t="s">
        <v>29</v>
      </c>
      <c r="F58" s="1" t="s">
        <v>53</v>
      </c>
      <c r="G58" s="1" t="s">
        <v>19</v>
      </c>
      <c r="H58" s="1" t="s">
        <v>51</v>
      </c>
      <c r="I58" s="1" t="s">
        <v>150</v>
      </c>
      <c r="J58" s="1" t="s">
        <v>152</v>
      </c>
      <c r="K58" s="1" t="s">
        <v>221</v>
      </c>
    </row>
    <row r="59" spans="1:11" x14ac:dyDescent="0.35">
      <c r="A59" s="1" t="s">
        <v>171</v>
      </c>
      <c r="B59" s="1" t="s">
        <v>60</v>
      </c>
      <c r="C59" s="1" t="s">
        <v>67</v>
      </c>
      <c r="D59" s="1" t="s">
        <v>164</v>
      </c>
      <c r="E59" s="1" t="s">
        <v>15</v>
      </c>
      <c r="F59" s="1" t="s">
        <v>101</v>
      </c>
      <c r="G59" s="1" t="s">
        <v>101</v>
      </c>
      <c r="H59" s="1" t="s">
        <v>237</v>
      </c>
      <c r="I59" s="1" t="s">
        <v>99</v>
      </c>
      <c r="J59" s="1" t="s">
        <v>52</v>
      </c>
      <c r="K59" s="1" t="s">
        <v>82</v>
      </c>
    </row>
    <row r="60" spans="1:11" x14ac:dyDescent="0.35">
      <c r="A60" s="1" t="s">
        <v>171</v>
      </c>
      <c r="B60" s="1" t="s">
        <v>80</v>
      </c>
      <c r="C60" s="1" t="s">
        <v>50</v>
      </c>
      <c r="D60" s="1" t="s">
        <v>158</v>
      </c>
      <c r="E60" s="1" t="s">
        <v>21</v>
      </c>
      <c r="F60" s="1" t="s">
        <v>183</v>
      </c>
      <c r="G60" s="1" t="s">
        <v>135</v>
      </c>
      <c r="H60" s="1" t="s">
        <v>99</v>
      </c>
      <c r="I60" s="1" t="s">
        <v>249</v>
      </c>
      <c r="J60" s="1" t="s">
        <v>249</v>
      </c>
      <c r="K60" s="1" t="s">
        <v>406</v>
      </c>
    </row>
    <row r="61" spans="1:11" x14ac:dyDescent="0.35">
      <c r="A61" s="1" t="s">
        <v>171</v>
      </c>
      <c r="B61" s="1" t="s">
        <v>80</v>
      </c>
      <c r="C61" s="1" t="s">
        <v>196</v>
      </c>
      <c r="D61" s="1" t="s">
        <v>81</v>
      </c>
      <c r="E61" s="1" t="s">
        <v>177</v>
      </c>
      <c r="F61" s="1" t="s">
        <v>53</v>
      </c>
      <c r="G61" s="1" t="s">
        <v>19</v>
      </c>
      <c r="H61" s="1" t="s">
        <v>160</v>
      </c>
      <c r="I61" s="1" t="s">
        <v>150</v>
      </c>
      <c r="J61" s="1" t="s">
        <v>152</v>
      </c>
      <c r="K61" s="1" t="s">
        <v>219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D028-CE02-4A16-87D3-B5BC76B23F0B}">
  <dimension ref="A1:K43"/>
  <sheetViews>
    <sheetView workbookViewId="0">
      <selection sqref="A1:K43"/>
    </sheetView>
  </sheetViews>
  <sheetFormatPr baseColWidth="10" defaultRowHeight="14.5" x14ac:dyDescent="0.35"/>
  <cols>
    <col min="1" max="11" width="21.17968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113</v>
      </c>
      <c r="C2" s="1" t="s">
        <v>19</v>
      </c>
      <c r="D2" s="1" t="s">
        <v>20</v>
      </c>
      <c r="E2" s="1" t="s">
        <v>126</v>
      </c>
      <c r="F2" s="1" t="s">
        <v>191</v>
      </c>
      <c r="G2" s="1" t="s">
        <v>182</v>
      </c>
      <c r="H2" s="1" t="s">
        <v>21</v>
      </c>
      <c r="I2" s="1" t="s">
        <v>24</v>
      </c>
      <c r="J2" s="1" t="s">
        <v>35</v>
      </c>
      <c r="K2" s="1" t="s">
        <v>408</v>
      </c>
    </row>
    <row r="3" spans="1:11" x14ac:dyDescent="0.35">
      <c r="A3" s="1" t="s">
        <v>11</v>
      </c>
      <c r="B3" s="1" t="s">
        <v>28</v>
      </c>
      <c r="C3" s="1" t="s">
        <v>113</v>
      </c>
      <c r="D3" s="1" t="s">
        <v>53</v>
      </c>
      <c r="E3" s="1" t="s">
        <v>92</v>
      </c>
      <c r="F3" s="1" t="s">
        <v>108</v>
      </c>
      <c r="G3" s="1" t="s">
        <v>109</v>
      </c>
      <c r="H3" s="1" t="s">
        <v>79</v>
      </c>
      <c r="I3" s="1" t="s">
        <v>24</v>
      </c>
      <c r="J3" s="1" t="s">
        <v>142</v>
      </c>
      <c r="K3" s="1" t="s">
        <v>388</v>
      </c>
    </row>
    <row r="4" spans="1:11" x14ac:dyDescent="0.35">
      <c r="A4" s="1" t="s">
        <v>11</v>
      </c>
      <c r="B4" s="1" t="s">
        <v>146</v>
      </c>
      <c r="C4" s="1" t="s">
        <v>53</v>
      </c>
      <c r="D4" s="1" t="s">
        <v>79</v>
      </c>
      <c r="E4" s="1" t="s">
        <v>13</v>
      </c>
      <c r="F4" s="1" t="s">
        <v>22</v>
      </c>
      <c r="G4" s="1" t="s">
        <v>303</v>
      </c>
      <c r="H4" s="1" t="s">
        <v>79</v>
      </c>
      <c r="I4" s="1" t="s">
        <v>60</v>
      </c>
      <c r="J4" s="1" t="s">
        <v>128</v>
      </c>
      <c r="K4" s="1" t="s">
        <v>305</v>
      </c>
    </row>
    <row r="5" spans="1:11" x14ac:dyDescent="0.35">
      <c r="A5" s="1" t="s">
        <v>11</v>
      </c>
      <c r="B5" s="1" t="s">
        <v>168</v>
      </c>
      <c r="C5" s="1" t="s">
        <v>169</v>
      </c>
      <c r="D5" s="1" t="s">
        <v>170</v>
      </c>
      <c r="E5" s="1" t="s">
        <v>185</v>
      </c>
      <c r="F5" s="1" t="s">
        <v>13</v>
      </c>
      <c r="G5" s="1" t="s">
        <v>22</v>
      </c>
      <c r="H5" s="1" t="s">
        <v>44</v>
      </c>
      <c r="I5" s="1" t="s">
        <v>12</v>
      </c>
      <c r="J5" s="1" t="s">
        <v>53</v>
      </c>
      <c r="K5" s="1" t="s">
        <v>181</v>
      </c>
    </row>
    <row r="6" spans="1:11" x14ac:dyDescent="0.35">
      <c r="A6" s="1" t="s">
        <v>11</v>
      </c>
      <c r="B6" s="1" t="s">
        <v>113</v>
      </c>
      <c r="C6" s="1" t="s">
        <v>19</v>
      </c>
      <c r="D6" s="1" t="s">
        <v>20</v>
      </c>
      <c r="E6" s="1" t="s">
        <v>126</v>
      </c>
      <c r="F6" s="1" t="s">
        <v>191</v>
      </c>
      <c r="G6" s="1" t="s">
        <v>182</v>
      </c>
      <c r="H6" s="1" t="s">
        <v>21</v>
      </c>
      <c r="I6" s="1" t="s">
        <v>24</v>
      </c>
      <c r="J6" s="1" t="s">
        <v>35</v>
      </c>
      <c r="K6" s="1" t="s">
        <v>408</v>
      </c>
    </row>
    <row r="7" spans="1:11" x14ac:dyDescent="0.35">
      <c r="A7" s="1" t="s">
        <v>11</v>
      </c>
      <c r="B7" s="1" t="s">
        <v>53</v>
      </c>
      <c r="C7" s="1" t="s">
        <v>54</v>
      </c>
      <c r="D7" s="1" t="s">
        <v>16</v>
      </c>
      <c r="E7" s="1" t="s">
        <v>126</v>
      </c>
      <c r="F7" s="1" t="s">
        <v>191</v>
      </c>
      <c r="G7" s="1" t="s">
        <v>92</v>
      </c>
      <c r="H7" s="1" t="s">
        <v>127</v>
      </c>
      <c r="I7" s="1" t="s">
        <v>36</v>
      </c>
      <c r="J7" s="1" t="s">
        <v>67</v>
      </c>
      <c r="K7" s="1" t="s">
        <v>446</v>
      </c>
    </row>
    <row r="8" spans="1:11" x14ac:dyDescent="0.35">
      <c r="A8" s="1" t="s">
        <v>42</v>
      </c>
      <c r="B8" s="1" t="s">
        <v>99</v>
      </c>
      <c r="C8" s="1" t="s">
        <v>249</v>
      </c>
      <c r="D8" s="1" t="s">
        <v>52</v>
      </c>
      <c r="E8" s="1" t="s">
        <v>79</v>
      </c>
      <c r="F8" s="1" t="s">
        <v>71</v>
      </c>
      <c r="G8" s="1" t="s">
        <v>102</v>
      </c>
      <c r="H8" s="1" t="s">
        <v>160</v>
      </c>
      <c r="I8" s="1" t="s">
        <v>239</v>
      </c>
      <c r="J8" s="1" t="s">
        <v>239</v>
      </c>
      <c r="K8" s="1" t="s">
        <v>49</v>
      </c>
    </row>
    <row r="9" spans="1:11" x14ac:dyDescent="0.35">
      <c r="A9" s="1" t="s">
        <v>42</v>
      </c>
      <c r="B9" s="1" t="s">
        <v>66</v>
      </c>
      <c r="C9" s="1" t="s">
        <v>67</v>
      </c>
      <c r="D9" s="1" t="s">
        <v>140</v>
      </c>
      <c r="E9" s="1" t="s">
        <v>136</v>
      </c>
      <c r="F9" s="1" t="s">
        <v>166</v>
      </c>
      <c r="G9" s="1" t="s">
        <v>166</v>
      </c>
      <c r="H9" s="1" t="s">
        <v>72</v>
      </c>
      <c r="I9" s="1" t="s">
        <v>50</v>
      </c>
      <c r="J9" s="1" t="s">
        <v>194</v>
      </c>
      <c r="K9" s="1" t="s">
        <v>18</v>
      </c>
    </row>
    <row r="10" spans="1:11" x14ac:dyDescent="0.35">
      <c r="A10" s="1" t="s">
        <v>74</v>
      </c>
      <c r="B10" s="1" t="s">
        <v>97</v>
      </c>
      <c r="C10" s="1" t="s">
        <v>25</v>
      </c>
      <c r="D10" s="1" t="s">
        <v>75</v>
      </c>
      <c r="E10" s="1" t="s">
        <v>29</v>
      </c>
      <c r="F10" s="1" t="s">
        <v>44</v>
      </c>
      <c r="G10" s="1" t="s">
        <v>255</v>
      </c>
      <c r="H10" s="1" t="s">
        <v>67</v>
      </c>
      <c r="I10" s="1" t="s">
        <v>86</v>
      </c>
      <c r="J10" s="1" t="s">
        <v>98</v>
      </c>
      <c r="K10" s="1" t="s">
        <v>341</v>
      </c>
    </row>
    <row r="11" spans="1:11" x14ac:dyDescent="0.35">
      <c r="A11" s="1" t="s">
        <v>74</v>
      </c>
      <c r="B11" s="1" t="s">
        <v>86</v>
      </c>
      <c r="C11" s="1" t="s">
        <v>196</v>
      </c>
      <c r="D11" s="1" t="s">
        <v>55</v>
      </c>
      <c r="E11" s="1" t="s">
        <v>183</v>
      </c>
      <c r="F11" s="1" t="s">
        <v>25</v>
      </c>
      <c r="G11" s="1" t="s">
        <v>35</v>
      </c>
      <c r="H11" s="1" t="s">
        <v>150</v>
      </c>
      <c r="I11" s="1" t="s">
        <v>198</v>
      </c>
      <c r="J11" s="1" t="s">
        <v>209</v>
      </c>
      <c r="K11" s="1" t="s">
        <v>336</v>
      </c>
    </row>
    <row r="12" spans="1:11" x14ac:dyDescent="0.35">
      <c r="A12" s="1" t="s">
        <v>74</v>
      </c>
      <c r="B12" s="1" t="s">
        <v>43</v>
      </c>
      <c r="C12" s="1" t="s">
        <v>50</v>
      </c>
      <c r="D12" s="1" t="s">
        <v>51</v>
      </c>
      <c r="E12" s="1" t="s">
        <v>112</v>
      </c>
      <c r="F12" s="1" t="s">
        <v>146</v>
      </c>
      <c r="G12" s="1" t="s">
        <v>12</v>
      </c>
      <c r="H12" s="1" t="s">
        <v>39</v>
      </c>
      <c r="I12" s="1" t="s">
        <v>80</v>
      </c>
      <c r="J12" s="1" t="s">
        <v>196</v>
      </c>
      <c r="K12" s="1" t="s">
        <v>342</v>
      </c>
    </row>
    <row r="13" spans="1:11" x14ac:dyDescent="0.35">
      <c r="A13" s="1" t="s">
        <v>74</v>
      </c>
      <c r="B13" s="1" t="s">
        <v>75</v>
      </c>
      <c r="C13" s="1" t="s">
        <v>43</v>
      </c>
      <c r="D13" s="1" t="s">
        <v>158</v>
      </c>
      <c r="E13" s="1" t="s">
        <v>20</v>
      </c>
      <c r="F13" s="1" t="s">
        <v>21</v>
      </c>
      <c r="G13" s="1" t="s">
        <v>102</v>
      </c>
      <c r="H13" s="1" t="s">
        <v>50</v>
      </c>
      <c r="I13" s="1" t="s">
        <v>160</v>
      </c>
      <c r="J13" s="1" t="s">
        <v>56</v>
      </c>
      <c r="K13" s="1" t="s">
        <v>398</v>
      </c>
    </row>
    <row r="14" spans="1:11" x14ac:dyDescent="0.35">
      <c r="A14" s="1" t="s">
        <v>74</v>
      </c>
      <c r="B14" s="1" t="s">
        <v>36</v>
      </c>
      <c r="C14" s="1" t="s">
        <v>39</v>
      </c>
      <c r="D14" s="1" t="s">
        <v>43</v>
      </c>
      <c r="E14" s="1" t="s">
        <v>19</v>
      </c>
      <c r="F14" s="1" t="s">
        <v>54</v>
      </c>
      <c r="G14" s="1" t="s">
        <v>292</v>
      </c>
      <c r="H14" s="1" t="s">
        <v>39</v>
      </c>
      <c r="I14" s="1" t="s">
        <v>98</v>
      </c>
      <c r="J14" s="1" t="s">
        <v>50</v>
      </c>
      <c r="K14" s="1" t="s">
        <v>413</v>
      </c>
    </row>
    <row r="15" spans="1:11" x14ac:dyDescent="0.35">
      <c r="A15" s="1" t="s">
        <v>74</v>
      </c>
      <c r="B15" s="1" t="s">
        <v>86</v>
      </c>
      <c r="C15" s="1" t="s">
        <v>196</v>
      </c>
      <c r="D15" s="1" t="s">
        <v>55</v>
      </c>
      <c r="E15" s="1" t="s">
        <v>183</v>
      </c>
      <c r="F15" s="1" t="s">
        <v>25</v>
      </c>
      <c r="G15" s="1" t="s">
        <v>35</v>
      </c>
      <c r="H15" s="1" t="s">
        <v>150</v>
      </c>
      <c r="I15" s="1" t="s">
        <v>198</v>
      </c>
      <c r="J15" s="1" t="s">
        <v>209</v>
      </c>
      <c r="K15" s="1" t="s">
        <v>336</v>
      </c>
    </row>
    <row r="16" spans="1:11" x14ac:dyDescent="0.35">
      <c r="A16" s="1" t="s">
        <v>104</v>
      </c>
      <c r="B16" s="1"/>
      <c r="C16" s="1"/>
      <c r="D16" s="1"/>
      <c r="E16" s="1" t="s">
        <v>130</v>
      </c>
      <c r="F16" s="1" t="s">
        <v>185</v>
      </c>
      <c r="G16" s="1" t="s">
        <v>123</v>
      </c>
      <c r="H16" s="1" t="s">
        <v>91</v>
      </c>
      <c r="I16" s="1" t="s">
        <v>108</v>
      </c>
      <c r="J16" s="1" t="s">
        <v>109</v>
      </c>
      <c r="K16" s="1" t="s">
        <v>94</v>
      </c>
    </row>
    <row r="17" spans="1:11" x14ac:dyDescent="0.35">
      <c r="A17" s="1" t="s">
        <v>104</v>
      </c>
      <c r="B17" s="1" t="s">
        <v>179</v>
      </c>
      <c r="C17" s="1" t="s">
        <v>110</v>
      </c>
      <c r="D17" s="1" t="s">
        <v>173</v>
      </c>
      <c r="E17" s="1" t="s">
        <v>32</v>
      </c>
      <c r="F17" s="1" t="s">
        <v>130</v>
      </c>
      <c r="G17" s="1" t="s">
        <v>185</v>
      </c>
      <c r="H17" s="1" t="s">
        <v>112</v>
      </c>
      <c r="I17" s="1" t="s">
        <v>29</v>
      </c>
      <c r="J17" s="1" t="s">
        <v>44</v>
      </c>
      <c r="K17" s="1" t="s">
        <v>208</v>
      </c>
    </row>
    <row r="18" spans="1:11" x14ac:dyDescent="0.35">
      <c r="A18" s="1" t="s">
        <v>104</v>
      </c>
      <c r="B18" s="1"/>
      <c r="C18" s="1"/>
      <c r="D18" s="1"/>
      <c r="E18" s="1" t="s">
        <v>130</v>
      </c>
      <c r="F18" s="1" t="s">
        <v>185</v>
      </c>
      <c r="G18" s="1" t="s">
        <v>123</v>
      </c>
      <c r="H18" s="1" t="s">
        <v>91</v>
      </c>
      <c r="I18" s="1" t="s">
        <v>108</v>
      </c>
      <c r="J18" s="1" t="s">
        <v>109</v>
      </c>
      <c r="K18" s="1" t="s">
        <v>94</v>
      </c>
    </row>
    <row r="19" spans="1:11" x14ac:dyDescent="0.35">
      <c r="A19" s="1" t="s">
        <v>134</v>
      </c>
      <c r="B19" s="1" t="s">
        <v>183</v>
      </c>
      <c r="C19" s="1" t="s">
        <v>127</v>
      </c>
      <c r="D19" s="1" t="s">
        <v>36</v>
      </c>
      <c r="E19" s="1" t="s">
        <v>109</v>
      </c>
      <c r="F19" s="1" t="s">
        <v>110</v>
      </c>
      <c r="G19" s="1" t="s">
        <v>70</v>
      </c>
      <c r="H19" s="1" t="s">
        <v>39</v>
      </c>
      <c r="I19" s="1" t="s">
        <v>98</v>
      </c>
      <c r="J19" s="1" t="s">
        <v>99</v>
      </c>
      <c r="K19" s="1" t="s">
        <v>323</v>
      </c>
    </row>
    <row r="20" spans="1:11" x14ac:dyDescent="0.35">
      <c r="A20" s="1" t="s">
        <v>134</v>
      </c>
      <c r="B20" s="1" t="s">
        <v>183</v>
      </c>
      <c r="C20" s="1" t="s">
        <v>127</v>
      </c>
      <c r="D20" s="1" t="s">
        <v>137</v>
      </c>
      <c r="E20" s="1" t="s">
        <v>110</v>
      </c>
      <c r="F20" s="1" t="s">
        <v>236</v>
      </c>
      <c r="G20" s="1" t="s">
        <v>112</v>
      </c>
      <c r="H20" s="1" t="s">
        <v>183</v>
      </c>
      <c r="I20" s="1" t="s">
        <v>60</v>
      </c>
      <c r="J20" s="1" t="s">
        <v>67</v>
      </c>
      <c r="K20" s="1" t="s">
        <v>386</v>
      </c>
    </row>
    <row r="21" spans="1:11" x14ac:dyDescent="0.35">
      <c r="A21" s="1" t="s">
        <v>134</v>
      </c>
      <c r="B21" s="1" t="s">
        <v>183</v>
      </c>
      <c r="C21" s="1" t="s">
        <v>127</v>
      </c>
      <c r="D21" s="1" t="s">
        <v>36</v>
      </c>
      <c r="E21" s="1" t="s">
        <v>109</v>
      </c>
      <c r="F21" s="1" t="s">
        <v>110</v>
      </c>
      <c r="G21" s="1" t="s">
        <v>70</v>
      </c>
      <c r="H21" s="1" t="s">
        <v>39</v>
      </c>
      <c r="I21" s="1" t="s">
        <v>98</v>
      </c>
      <c r="J21" s="1" t="s">
        <v>99</v>
      </c>
      <c r="K21" s="1" t="s">
        <v>323</v>
      </c>
    </row>
    <row r="22" spans="1:11" x14ac:dyDescent="0.35">
      <c r="A22" s="1" t="s">
        <v>134</v>
      </c>
      <c r="B22" s="1" t="s">
        <v>75</v>
      </c>
      <c r="C22" s="1" t="s">
        <v>166</v>
      </c>
      <c r="D22" s="1" t="s">
        <v>166</v>
      </c>
      <c r="E22" s="1" t="s">
        <v>17</v>
      </c>
      <c r="F22" s="1" t="s">
        <v>17</v>
      </c>
      <c r="G22" s="1" t="s">
        <v>17</v>
      </c>
      <c r="H22" s="1" t="s">
        <v>160</v>
      </c>
      <c r="I22" s="1" t="s">
        <v>83</v>
      </c>
      <c r="J22" s="1" t="s">
        <v>83</v>
      </c>
      <c r="K22" s="1" t="s">
        <v>18</v>
      </c>
    </row>
    <row r="23" spans="1:11" x14ac:dyDescent="0.35">
      <c r="A23" s="1" t="s">
        <v>134</v>
      </c>
      <c r="B23" s="1"/>
      <c r="C23" s="1"/>
      <c r="D23" s="1"/>
      <c r="E23" s="1" t="s">
        <v>226</v>
      </c>
      <c r="F23" s="1" t="s">
        <v>71</v>
      </c>
      <c r="G23" s="1" t="s">
        <v>284</v>
      </c>
      <c r="H23" s="1"/>
      <c r="I23" s="1"/>
      <c r="J23" s="1"/>
      <c r="K23" s="1" t="s">
        <v>71</v>
      </c>
    </row>
    <row r="24" spans="1:11" x14ac:dyDescent="0.35">
      <c r="A24" s="1" t="s">
        <v>156</v>
      </c>
      <c r="B24" s="1" t="s">
        <v>90</v>
      </c>
      <c r="C24" s="1" t="s">
        <v>236</v>
      </c>
      <c r="D24" s="1" t="s">
        <v>112</v>
      </c>
      <c r="E24" s="1" t="s">
        <v>123</v>
      </c>
      <c r="F24" s="1" t="s">
        <v>182</v>
      </c>
      <c r="G24" s="1" t="s">
        <v>182</v>
      </c>
      <c r="H24" s="1" t="s">
        <v>21</v>
      </c>
      <c r="I24" s="1" t="s">
        <v>184</v>
      </c>
      <c r="J24" s="1" t="s">
        <v>184</v>
      </c>
      <c r="K24" s="1" t="s">
        <v>339</v>
      </c>
    </row>
    <row r="25" spans="1:11" x14ac:dyDescent="0.35">
      <c r="A25" s="1" t="s">
        <v>156</v>
      </c>
      <c r="B25" s="1" t="s">
        <v>28</v>
      </c>
      <c r="C25" s="1" t="s">
        <v>44</v>
      </c>
      <c r="D25" s="1" t="s">
        <v>45</v>
      </c>
      <c r="E25" s="1" t="s">
        <v>108</v>
      </c>
      <c r="F25" s="1" t="s">
        <v>179</v>
      </c>
      <c r="G25" s="1" t="s">
        <v>169</v>
      </c>
      <c r="H25" s="1" t="s">
        <v>71</v>
      </c>
      <c r="I25" s="1" t="s">
        <v>60</v>
      </c>
      <c r="J25" s="1" t="s">
        <v>137</v>
      </c>
      <c r="K25" s="1" t="s">
        <v>305</v>
      </c>
    </row>
    <row r="26" spans="1:11" x14ac:dyDescent="0.35">
      <c r="A26" s="1" t="s">
        <v>156</v>
      </c>
      <c r="B26" s="1" t="s">
        <v>226</v>
      </c>
      <c r="C26" s="1" t="s">
        <v>205</v>
      </c>
      <c r="D26" s="1" t="s">
        <v>94</v>
      </c>
      <c r="E26" s="1" t="s">
        <v>70</v>
      </c>
      <c r="F26" s="1" t="s">
        <v>87</v>
      </c>
      <c r="G26" s="1" t="s">
        <v>29</v>
      </c>
      <c r="H26" s="1" t="s">
        <v>75</v>
      </c>
      <c r="I26" s="1" t="s">
        <v>38</v>
      </c>
      <c r="J26" s="1" t="s">
        <v>86</v>
      </c>
      <c r="K26" s="1" t="s">
        <v>399</v>
      </c>
    </row>
    <row r="27" spans="1:11" x14ac:dyDescent="0.35">
      <c r="A27" s="1" t="s">
        <v>167</v>
      </c>
      <c r="B27" s="1" t="s">
        <v>191</v>
      </c>
      <c r="C27" s="1" t="s">
        <v>168</v>
      </c>
      <c r="D27" s="1" t="s">
        <v>204</v>
      </c>
      <c r="E27" s="1" t="s">
        <v>114</v>
      </c>
      <c r="F27" s="1" t="s">
        <v>30</v>
      </c>
      <c r="G27" s="1" t="s">
        <v>246</v>
      </c>
      <c r="H27" s="1" t="s">
        <v>90</v>
      </c>
      <c r="I27" s="1" t="s">
        <v>170</v>
      </c>
      <c r="J27" s="1" t="s">
        <v>27</v>
      </c>
      <c r="K27" s="1" t="s">
        <v>55</v>
      </c>
    </row>
    <row r="28" spans="1:11" x14ac:dyDescent="0.35">
      <c r="A28" s="1" t="s">
        <v>167</v>
      </c>
      <c r="B28" s="1" t="s">
        <v>90</v>
      </c>
      <c r="C28" s="1" t="s">
        <v>112</v>
      </c>
      <c r="D28" s="1" t="s">
        <v>28</v>
      </c>
      <c r="E28" s="1" t="s">
        <v>31</v>
      </c>
      <c r="F28" s="1" t="s">
        <v>185</v>
      </c>
      <c r="G28" s="1" t="s">
        <v>115</v>
      </c>
      <c r="H28" s="1" t="s">
        <v>28</v>
      </c>
      <c r="I28" s="1" t="s">
        <v>45</v>
      </c>
      <c r="J28" s="1" t="s">
        <v>54</v>
      </c>
      <c r="K28" s="1" t="s">
        <v>212</v>
      </c>
    </row>
    <row r="29" spans="1:11" x14ac:dyDescent="0.35">
      <c r="A29" s="1" t="s">
        <v>176</v>
      </c>
      <c r="B29" s="1" t="s">
        <v>109</v>
      </c>
      <c r="C29" s="1" t="s">
        <v>110</v>
      </c>
      <c r="D29" s="1" t="s">
        <v>70</v>
      </c>
      <c r="E29" s="1" t="s">
        <v>23</v>
      </c>
      <c r="F29" s="1" t="s">
        <v>91</v>
      </c>
      <c r="G29" s="1" t="s">
        <v>182</v>
      </c>
      <c r="H29" s="1" t="s">
        <v>113</v>
      </c>
      <c r="I29" s="1" t="s">
        <v>255</v>
      </c>
      <c r="J29" s="1" t="s">
        <v>19</v>
      </c>
      <c r="K29" s="1" t="s">
        <v>351</v>
      </c>
    </row>
    <row r="30" spans="1:11" x14ac:dyDescent="0.35">
      <c r="A30" s="1" t="s">
        <v>176</v>
      </c>
      <c r="B30" s="1" t="s">
        <v>117</v>
      </c>
      <c r="C30" s="1" t="s">
        <v>185</v>
      </c>
      <c r="D30" s="1" t="s">
        <v>123</v>
      </c>
      <c r="E30" s="1" t="s">
        <v>262</v>
      </c>
      <c r="F30" s="1" t="s">
        <v>263</v>
      </c>
      <c r="G30" s="1" t="s">
        <v>105</v>
      </c>
      <c r="H30" s="1" t="s">
        <v>126</v>
      </c>
      <c r="I30" s="1" t="s">
        <v>91</v>
      </c>
      <c r="J30" s="1" t="s">
        <v>90</v>
      </c>
      <c r="K30" s="1" t="s">
        <v>38</v>
      </c>
    </row>
    <row r="31" spans="1:11" x14ac:dyDescent="0.35">
      <c r="A31" s="1" t="s">
        <v>187</v>
      </c>
      <c r="B31" s="1" t="s">
        <v>91</v>
      </c>
      <c r="C31" s="1" t="s">
        <v>108</v>
      </c>
      <c r="D31" s="1" t="s">
        <v>169</v>
      </c>
      <c r="E31" s="1" t="s">
        <v>117</v>
      </c>
      <c r="F31" s="1" t="s">
        <v>189</v>
      </c>
      <c r="G31" s="1" t="s">
        <v>118</v>
      </c>
      <c r="H31" s="1" t="s">
        <v>90</v>
      </c>
      <c r="I31" s="1" t="s">
        <v>110</v>
      </c>
      <c r="J31" s="1" t="s">
        <v>70</v>
      </c>
      <c r="K31" s="1" t="s">
        <v>151</v>
      </c>
    </row>
    <row r="32" spans="1:11" x14ac:dyDescent="0.35">
      <c r="A32" s="1" t="s">
        <v>187</v>
      </c>
      <c r="B32" s="1" t="s">
        <v>168</v>
      </c>
      <c r="C32" s="1" t="s">
        <v>90</v>
      </c>
      <c r="D32" s="1" t="s">
        <v>169</v>
      </c>
      <c r="E32" s="1" t="s">
        <v>241</v>
      </c>
      <c r="F32" s="1" t="s">
        <v>106</v>
      </c>
      <c r="G32" s="1" t="s">
        <v>107</v>
      </c>
      <c r="H32" s="1" t="s">
        <v>110</v>
      </c>
      <c r="I32" s="1" t="s">
        <v>70</v>
      </c>
      <c r="J32" s="1" t="s">
        <v>37</v>
      </c>
      <c r="K32" s="1" t="s">
        <v>150</v>
      </c>
    </row>
    <row r="33" spans="1:11" x14ac:dyDescent="0.35">
      <c r="A33" s="1" t="s">
        <v>261</v>
      </c>
      <c r="B33" s="1" t="s">
        <v>168</v>
      </c>
      <c r="C33" s="1" t="s">
        <v>90</v>
      </c>
      <c r="D33" s="1" t="s">
        <v>179</v>
      </c>
      <c r="E33" s="1" t="s">
        <v>117</v>
      </c>
      <c r="F33" s="1" t="s">
        <v>31</v>
      </c>
      <c r="G33" s="1" t="s">
        <v>32</v>
      </c>
      <c r="H33" s="1" t="s">
        <v>87</v>
      </c>
      <c r="I33" s="1" t="s">
        <v>113</v>
      </c>
      <c r="J33" s="1" t="s">
        <v>44</v>
      </c>
      <c r="K33" s="1" t="s">
        <v>202</v>
      </c>
    </row>
    <row r="34" spans="1:11" x14ac:dyDescent="0.35">
      <c r="A34" s="1" t="s">
        <v>261</v>
      </c>
      <c r="B34" s="1" t="s">
        <v>168</v>
      </c>
      <c r="C34" s="1" t="s">
        <v>90</v>
      </c>
      <c r="D34" s="1" t="s">
        <v>179</v>
      </c>
      <c r="E34" s="1" t="s">
        <v>117</v>
      </c>
      <c r="F34" s="1" t="s">
        <v>31</v>
      </c>
      <c r="G34" s="1" t="s">
        <v>32</v>
      </c>
      <c r="H34" s="1" t="s">
        <v>87</v>
      </c>
      <c r="I34" s="1" t="s">
        <v>113</v>
      </c>
      <c r="J34" s="1" t="s">
        <v>44</v>
      </c>
      <c r="K34" s="1" t="s">
        <v>202</v>
      </c>
    </row>
    <row r="35" spans="1:11" x14ac:dyDescent="0.35">
      <c r="A35" s="1" t="s">
        <v>264</v>
      </c>
      <c r="B35" s="1"/>
      <c r="C35" s="1"/>
      <c r="D35" s="1"/>
      <c r="E35" s="1"/>
      <c r="F35" s="1"/>
      <c r="G35" s="1"/>
      <c r="H35" s="1" t="s">
        <v>105</v>
      </c>
      <c r="I35" s="1" t="s">
        <v>114</v>
      </c>
      <c r="J35" s="1" t="s">
        <v>30</v>
      </c>
      <c r="K35" s="1" t="s">
        <v>30</v>
      </c>
    </row>
    <row r="36" spans="1:11" x14ac:dyDescent="0.35">
      <c r="A36" s="1" t="s">
        <v>12</v>
      </c>
      <c r="B36" s="1" t="s">
        <v>202</v>
      </c>
      <c r="C36" s="1" t="s">
        <v>208</v>
      </c>
      <c r="D36" s="1" t="s">
        <v>267</v>
      </c>
      <c r="E36" s="1" t="s">
        <v>184</v>
      </c>
      <c r="F36" s="1" t="s">
        <v>128</v>
      </c>
      <c r="G36" s="1" t="s">
        <v>66</v>
      </c>
      <c r="H36" s="1" t="s">
        <v>62</v>
      </c>
      <c r="I36" s="1" t="s">
        <v>328</v>
      </c>
      <c r="J36" s="1" t="s">
        <v>68</v>
      </c>
      <c r="K36" s="1" t="s">
        <v>211</v>
      </c>
    </row>
    <row r="37" spans="1:11" x14ac:dyDescent="0.35">
      <c r="A37" s="1" t="s">
        <v>12</v>
      </c>
      <c r="B37" s="1" t="s">
        <v>126</v>
      </c>
      <c r="C37" s="1"/>
      <c r="D37" s="1"/>
      <c r="E37" s="1" t="s">
        <v>126</v>
      </c>
      <c r="F37" s="1"/>
      <c r="G37" s="1"/>
      <c r="H37" s="1" t="s">
        <v>126</v>
      </c>
      <c r="I37" s="1"/>
      <c r="J37" s="1"/>
      <c r="K37" s="1" t="s">
        <v>43</v>
      </c>
    </row>
    <row r="38" spans="1:11" x14ac:dyDescent="0.35">
      <c r="A38" s="1" t="s">
        <v>12</v>
      </c>
      <c r="B38" s="1" t="s">
        <v>39</v>
      </c>
      <c r="C38" s="1" t="s">
        <v>86</v>
      </c>
      <c r="D38" s="1" t="s">
        <v>196</v>
      </c>
      <c r="E38" s="1" t="s">
        <v>97</v>
      </c>
      <c r="F38" s="1" t="s">
        <v>127</v>
      </c>
      <c r="G38" s="1" t="s">
        <v>142</v>
      </c>
      <c r="H38" s="1" t="s">
        <v>97</v>
      </c>
      <c r="I38" s="1" t="s">
        <v>25</v>
      </c>
      <c r="J38" s="1" t="s">
        <v>128</v>
      </c>
      <c r="K38" s="1" t="s">
        <v>288</v>
      </c>
    </row>
    <row r="39" spans="1:11" x14ac:dyDescent="0.35">
      <c r="A39" s="1" t="s">
        <v>12</v>
      </c>
      <c r="B39" s="1" t="s">
        <v>25</v>
      </c>
      <c r="C39" s="1" t="s">
        <v>128</v>
      </c>
      <c r="D39" s="1" t="s">
        <v>67</v>
      </c>
      <c r="E39" s="1" t="s">
        <v>29</v>
      </c>
      <c r="F39" s="1" t="s">
        <v>53</v>
      </c>
      <c r="G39" s="1" t="s">
        <v>291</v>
      </c>
      <c r="H39" s="1" t="s">
        <v>60</v>
      </c>
      <c r="I39" s="1" t="s">
        <v>197</v>
      </c>
      <c r="J39" s="1" t="s">
        <v>39</v>
      </c>
      <c r="K39" s="1" t="s">
        <v>260</v>
      </c>
    </row>
    <row r="40" spans="1:11" x14ac:dyDescent="0.35">
      <c r="A40" s="1" t="s">
        <v>12</v>
      </c>
      <c r="B40" s="1" t="s">
        <v>25</v>
      </c>
      <c r="C40" s="1" t="s">
        <v>128</v>
      </c>
      <c r="D40" s="1" t="s">
        <v>67</v>
      </c>
      <c r="E40" s="1" t="s">
        <v>29</v>
      </c>
      <c r="F40" s="1" t="s">
        <v>53</v>
      </c>
      <c r="G40" s="1" t="s">
        <v>291</v>
      </c>
      <c r="H40" s="1" t="s">
        <v>60</v>
      </c>
      <c r="I40" s="1" t="s">
        <v>197</v>
      </c>
      <c r="J40" s="1" t="s">
        <v>39</v>
      </c>
      <c r="K40" s="1" t="s">
        <v>260</v>
      </c>
    </row>
    <row r="41" spans="1:11" x14ac:dyDescent="0.35">
      <c r="A41" s="1" t="s">
        <v>171</v>
      </c>
      <c r="B41" s="1" t="s">
        <v>94</v>
      </c>
      <c r="C41" s="1" t="s">
        <v>127</v>
      </c>
      <c r="D41" s="1" t="s">
        <v>35</v>
      </c>
      <c r="E41" s="1" t="s">
        <v>44</v>
      </c>
      <c r="F41" s="1" t="s">
        <v>45</v>
      </c>
      <c r="G41" s="1" t="s">
        <v>15</v>
      </c>
      <c r="H41" s="1" t="s">
        <v>127</v>
      </c>
      <c r="I41" s="1" t="s">
        <v>128</v>
      </c>
      <c r="J41" s="1" t="s">
        <v>39</v>
      </c>
      <c r="K41" s="1" t="s">
        <v>245</v>
      </c>
    </row>
    <row r="42" spans="1:11" x14ac:dyDescent="0.35">
      <c r="A42" s="1" t="s">
        <v>171</v>
      </c>
      <c r="B42" s="1" t="s">
        <v>28</v>
      </c>
      <c r="C42" s="1" t="s">
        <v>45</v>
      </c>
      <c r="D42" s="1" t="s">
        <v>16</v>
      </c>
      <c r="E42" s="1" t="s">
        <v>112</v>
      </c>
      <c r="F42" s="1" t="s">
        <v>29</v>
      </c>
      <c r="G42" s="1" t="s">
        <v>12</v>
      </c>
      <c r="H42" s="1" t="s">
        <v>71</v>
      </c>
      <c r="I42" s="1" t="s">
        <v>97</v>
      </c>
      <c r="J42" s="1" t="s">
        <v>60</v>
      </c>
      <c r="K42" s="1" t="s">
        <v>416</v>
      </c>
    </row>
    <row r="43" spans="1:11" x14ac:dyDescent="0.35">
      <c r="A43" s="1" t="s">
        <v>171</v>
      </c>
      <c r="B43" s="1" t="s">
        <v>228</v>
      </c>
      <c r="C43" s="1" t="s">
        <v>135</v>
      </c>
      <c r="D43" s="1" t="s">
        <v>60</v>
      </c>
      <c r="E43" s="1" t="s">
        <v>173</v>
      </c>
      <c r="F43" s="1" t="s">
        <v>171</v>
      </c>
      <c r="G43" s="1" t="s">
        <v>171</v>
      </c>
      <c r="H43" s="1" t="s">
        <v>67</v>
      </c>
      <c r="I43" s="1" t="s">
        <v>80</v>
      </c>
      <c r="J43" s="1" t="s">
        <v>88</v>
      </c>
      <c r="K43" s="1" t="s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C916-8FFD-4CED-9A31-90948045CF5D}">
  <dimension ref="A1:K53"/>
  <sheetViews>
    <sheetView workbookViewId="0">
      <selection activeCell="A2" sqref="A2:K53"/>
    </sheetView>
  </sheetViews>
  <sheetFormatPr baseColWidth="10" defaultRowHeight="14.5" x14ac:dyDescent="0.35"/>
  <cols>
    <col min="1" max="11" width="19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54</v>
      </c>
      <c r="C2" s="1" t="s">
        <v>78</v>
      </c>
      <c r="D2" s="1" t="s">
        <v>16</v>
      </c>
      <c r="E2" s="1" t="s">
        <v>126</v>
      </c>
      <c r="F2" s="1" t="s">
        <v>23</v>
      </c>
      <c r="G2" s="1" t="s">
        <v>91</v>
      </c>
      <c r="H2" s="1" t="s">
        <v>20</v>
      </c>
      <c r="I2" s="1" t="s">
        <v>16</v>
      </c>
      <c r="J2" s="1" t="s">
        <v>101</v>
      </c>
      <c r="K2" s="1" t="s">
        <v>432</v>
      </c>
    </row>
    <row r="3" spans="1:11" x14ac:dyDescent="0.35">
      <c r="A3" s="1" t="s">
        <v>11</v>
      </c>
      <c r="B3" s="1" t="s">
        <v>242</v>
      </c>
      <c r="C3" s="1" t="s">
        <v>27</v>
      </c>
      <c r="D3" s="1" t="s">
        <v>138</v>
      </c>
      <c r="E3" s="1" t="s">
        <v>31</v>
      </c>
      <c r="F3" s="1" t="s">
        <v>130</v>
      </c>
      <c r="G3" s="1" t="s">
        <v>123</v>
      </c>
      <c r="H3" s="1" t="s">
        <v>21</v>
      </c>
      <c r="I3" s="1" t="s">
        <v>24</v>
      </c>
      <c r="J3" s="1" t="s">
        <v>60</v>
      </c>
      <c r="K3" s="1" t="s">
        <v>258</v>
      </c>
    </row>
    <row r="4" spans="1:11" x14ac:dyDescent="0.35">
      <c r="A4" s="1" t="s">
        <v>11</v>
      </c>
      <c r="B4" s="1" t="s">
        <v>53</v>
      </c>
      <c r="C4" s="1" t="s">
        <v>45</v>
      </c>
      <c r="D4" s="1" t="s">
        <v>143</v>
      </c>
      <c r="E4" s="1" t="s">
        <v>123</v>
      </c>
      <c r="F4" s="1" t="s">
        <v>126</v>
      </c>
      <c r="G4" s="1" t="s">
        <v>124</v>
      </c>
      <c r="H4" s="1" t="s">
        <v>19</v>
      </c>
      <c r="I4" s="1" t="s">
        <v>111</v>
      </c>
      <c r="J4" s="1" t="s">
        <v>226</v>
      </c>
      <c r="K4" s="1" t="s">
        <v>133</v>
      </c>
    </row>
    <row r="5" spans="1:11" x14ac:dyDescent="0.35">
      <c r="A5" s="1" t="s">
        <v>11</v>
      </c>
      <c r="B5" s="1" t="s">
        <v>20</v>
      </c>
      <c r="C5" s="1" t="s">
        <v>161</v>
      </c>
      <c r="D5" s="1" t="s">
        <v>79</v>
      </c>
      <c r="E5" s="1" t="s">
        <v>130</v>
      </c>
      <c r="F5" s="1" t="s">
        <v>123</v>
      </c>
      <c r="G5" s="1" t="s">
        <v>14</v>
      </c>
      <c r="H5" s="1" t="s">
        <v>53</v>
      </c>
      <c r="I5" s="1" t="s">
        <v>20</v>
      </c>
      <c r="J5" s="1" t="s">
        <v>21</v>
      </c>
      <c r="K5" s="1" t="s">
        <v>248</v>
      </c>
    </row>
    <row r="6" spans="1:11" x14ac:dyDescent="0.35">
      <c r="A6" s="1" t="s">
        <v>11</v>
      </c>
      <c r="B6" s="1" t="s">
        <v>112</v>
      </c>
      <c r="C6" s="1" t="s">
        <v>138</v>
      </c>
      <c r="D6" s="1" t="s">
        <v>138</v>
      </c>
      <c r="E6" s="1" t="s">
        <v>350</v>
      </c>
      <c r="F6" s="1" t="s">
        <v>126</v>
      </c>
      <c r="G6" s="1" t="s">
        <v>124</v>
      </c>
      <c r="H6" s="1" t="s">
        <v>21</v>
      </c>
      <c r="I6" s="1" t="s">
        <v>205</v>
      </c>
      <c r="J6" s="1" t="s">
        <v>94</v>
      </c>
      <c r="K6" s="1" t="s">
        <v>338</v>
      </c>
    </row>
    <row r="7" spans="1:11" x14ac:dyDescent="0.35">
      <c r="A7" s="1" t="s">
        <v>42</v>
      </c>
      <c r="B7" s="1" t="s">
        <v>43</v>
      </c>
      <c r="C7" s="1" t="s">
        <v>99</v>
      </c>
      <c r="D7" s="1" t="s">
        <v>249</v>
      </c>
      <c r="E7" s="1" t="s">
        <v>70</v>
      </c>
      <c r="F7" s="1" t="s">
        <v>87</v>
      </c>
      <c r="G7" s="1" t="s">
        <v>146</v>
      </c>
      <c r="H7" s="1" t="s">
        <v>50</v>
      </c>
      <c r="I7" s="1" t="s">
        <v>160</v>
      </c>
      <c r="J7" s="1" t="s">
        <v>150</v>
      </c>
      <c r="K7" s="1" t="s">
        <v>141</v>
      </c>
    </row>
    <row r="8" spans="1:11" x14ac:dyDescent="0.35">
      <c r="A8" s="1" t="s">
        <v>74</v>
      </c>
      <c r="B8" s="1" t="s">
        <v>94</v>
      </c>
      <c r="C8" s="1" t="s">
        <v>97</v>
      </c>
      <c r="D8" s="1" t="s">
        <v>35</v>
      </c>
      <c r="E8" s="1" t="s">
        <v>255</v>
      </c>
      <c r="F8" s="1" t="s">
        <v>54</v>
      </c>
      <c r="G8" s="1" t="s">
        <v>16</v>
      </c>
      <c r="H8" s="1" t="s">
        <v>25</v>
      </c>
      <c r="I8" s="1" t="s">
        <v>128</v>
      </c>
      <c r="J8" s="1" t="s">
        <v>39</v>
      </c>
      <c r="K8" s="1" t="s">
        <v>341</v>
      </c>
    </row>
    <row r="9" spans="1:11" x14ac:dyDescent="0.35">
      <c r="A9" s="1" t="s">
        <v>74</v>
      </c>
      <c r="B9" s="1" t="s">
        <v>183</v>
      </c>
      <c r="C9" s="1" t="s">
        <v>127</v>
      </c>
      <c r="D9" s="1" t="s">
        <v>36</v>
      </c>
      <c r="E9" s="1" t="s">
        <v>19</v>
      </c>
      <c r="F9" s="1" t="s">
        <v>15</v>
      </c>
      <c r="G9" s="1" t="s">
        <v>17</v>
      </c>
      <c r="H9" s="1" t="s">
        <v>88</v>
      </c>
      <c r="I9" s="1" t="s">
        <v>281</v>
      </c>
      <c r="J9" s="1" t="s">
        <v>218</v>
      </c>
      <c r="K9" s="1" t="s">
        <v>363</v>
      </c>
    </row>
    <row r="10" spans="1:11" x14ac:dyDescent="0.35">
      <c r="A10" s="1" t="s">
        <v>74</v>
      </c>
      <c r="B10" s="1" t="s">
        <v>169</v>
      </c>
      <c r="C10" s="1" t="s">
        <v>27</v>
      </c>
      <c r="D10" s="1" t="s">
        <v>236</v>
      </c>
      <c r="E10" s="1" t="s">
        <v>22</v>
      </c>
      <c r="F10" s="1" t="s">
        <v>23</v>
      </c>
      <c r="G10" s="1" t="s">
        <v>91</v>
      </c>
      <c r="H10" s="1" t="s">
        <v>71</v>
      </c>
      <c r="I10" s="1" t="s">
        <v>183</v>
      </c>
      <c r="J10" s="1" t="s">
        <v>97</v>
      </c>
      <c r="K10" s="1" t="s">
        <v>232</v>
      </c>
    </row>
    <row r="11" spans="1:11" x14ac:dyDescent="0.35">
      <c r="A11" s="1" t="s">
        <v>74</v>
      </c>
      <c r="B11" s="1" t="s">
        <v>197</v>
      </c>
      <c r="C11" s="1" t="s">
        <v>76</v>
      </c>
      <c r="D11" s="1" t="s">
        <v>98</v>
      </c>
      <c r="E11" s="1" t="s">
        <v>44</v>
      </c>
      <c r="F11" s="1" t="s">
        <v>19</v>
      </c>
      <c r="G11" s="1" t="s">
        <v>84</v>
      </c>
      <c r="H11" s="1" t="s">
        <v>55</v>
      </c>
      <c r="I11" s="1" t="s">
        <v>56</v>
      </c>
      <c r="J11" s="1" t="s">
        <v>46</v>
      </c>
      <c r="K11" s="1" t="s">
        <v>219</v>
      </c>
    </row>
    <row r="12" spans="1:11" x14ac:dyDescent="0.35">
      <c r="A12" s="1" t="s">
        <v>74</v>
      </c>
      <c r="B12" s="1" t="s">
        <v>19</v>
      </c>
      <c r="C12" s="1" t="s">
        <v>20</v>
      </c>
      <c r="D12" s="1" t="s">
        <v>161</v>
      </c>
      <c r="E12" s="1" t="s">
        <v>90</v>
      </c>
      <c r="F12" s="1" t="s">
        <v>170</v>
      </c>
      <c r="G12" s="1" t="s">
        <v>242</v>
      </c>
      <c r="H12" s="1" t="s">
        <v>79</v>
      </c>
      <c r="I12" s="1" t="s">
        <v>205</v>
      </c>
      <c r="J12" s="1" t="s">
        <v>94</v>
      </c>
      <c r="K12" s="1" t="s">
        <v>408</v>
      </c>
    </row>
    <row r="13" spans="1:11" x14ac:dyDescent="0.35">
      <c r="A13" s="1" t="s">
        <v>74</v>
      </c>
      <c r="B13" s="1" t="s">
        <v>21</v>
      </c>
      <c r="C13" s="1" t="s">
        <v>102</v>
      </c>
      <c r="D13" s="1" t="s">
        <v>102</v>
      </c>
      <c r="E13" s="1" t="s">
        <v>70</v>
      </c>
      <c r="F13" s="1" t="s">
        <v>37</v>
      </c>
      <c r="G13" s="1" t="s">
        <v>113</v>
      </c>
      <c r="H13" s="1" t="s">
        <v>67</v>
      </c>
      <c r="I13" s="1" t="s">
        <v>80</v>
      </c>
      <c r="J13" s="1" t="s">
        <v>88</v>
      </c>
      <c r="K13" s="1" t="s">
        <v>231</v>
      </c>
    </row>
    <row r="14" spans="1:11" x14ac:dyDescent="0.35">
      <c r="A14" s="1" t="s">
        <v>74</v>
      </c>
      <c r="B14" s="1" t="s">
        <v>45</v>
      </c>
      <c r="C14" s="1" t="s">
        <v>79</v>
      </c>
      <c r="D14" s="1" t="s">
        <v>183</v>
      </c>
      <c r="E14" s="1" t="s">
        <v>169</v>
      </c>
      <c r="F14" s="1" t="s">
        <v>112</v>
      </c>
      <c r="G14" s="1" t="s">
        <v>113</v>
      </c>
      <c r="H14" s="1" t="s">
        <v>183</v>
      </c>
      <c r="I14" s="1" t="s">
        <v>38</v>
      </c>
      <c r="J14" s="1" t="s">
        <v>80</v>
      </c>
      <c r="K14" s="1" t="s">
        <v>231</v>
      </c>
    </row>
    <row r="15" spans="1:11" x14ac:dyDescent="0.35">
      <c r="A15" s="1" t="s">
        <v>74</v>
      </c>
      <c r="B15" s="1" t="s">
        <v>21</v>
      </c>
      <c r="C15" s="1" t="s">
        <v>228</v>
      </c>
      <c r="D15" s="1" t="s">
        <v>127</v>
      </c>
      <c r="E15" s="1" t="s">
        <v>53</v>
      </c>
      <c r="F15" s="1" t="s">
        <v>54</v>
      </c>
      <c r="G15" s="1" t="s">
        <v>292</v>
      </c>
      <c r="H15" s="1" t="s">
        <v>97</v>
      </c>
      <c r="I15" s="1" t="s">
        <v>127</v>
      </c>
      <c r="J15" s="1" t="s">
        <v>60</v>
      </c>
      <c r="K15" s="1" t="s">
        <v>139</v>
      </c>
    </row>
    <row r="16" spans="1:11" x14ac:dyDescent="0.35">
      <c r="A16" s="1" t="s">
        <v>104</v>
      </c>
      <c r="B16" s="1" t="s">
        <v>28</v>
      </c>
      <c r="C16" s="1" t="s">
        <v>146</v>
      </c>
      <c r="D16" s="1" t="s">
        <v>291</v>
      </c>
      <c r="E16" s="1" t="s">
        <v>23</v>
      </c>
      <c r="F16" s="1" t="s">
        <v>92</v>
      </c>
      <c r="G16" s="1" t="s">
        <v>204</v>
      </c>
      <c r="H16" s="1" t="s">
        <v>111</v>
      </c>
      <c r="I16" s="1" t="s">
        <v>183</v>
      </c>
      <c r="J16" s="1" t="s">
        <v>60</v>
      </c>
      <c r="K16" s="1" t="s">
        <v>229</v>
      </c>
    </row>
    <row r="17" spans="1:11" x14ac:dyDescent="0.35">
      <c r="A17" s="1" t="s">
        <v>104</v>
      </c>
      <c r="B17" s="1" t="s">
        <v>44</v>
      </c>
      <c r="C17" s="1" t="s">
        <v>19</v>
      </c>
      <c r="D17" s="1" t="s">
        <v>15</v>
      </c>
      <c r="E17" s="1" t="s">
        <v>23</v>
      </c>
      <c r="F17" s="1" t="s">
        <v>92</v>
      </c>
      <c r="G17" s="1" t="s">
        <v>108</v>
      </c>
      <c r="H17" s="1" t="s">
        <v>53</v>
      </c>
      <c r="I17" s="1" t="s">
        <v>15</v>
      </c>
      <c r="J17" s="1" t="s">
        <v>21</v>
      </c>
      <c r="K17" s="1" t="s">
        <v>229</v>
      </c>
    </row>
    <row r="18" spans="1:11" x14ac:dyDescent="0.35">
      <c r="A18" s="1" t="s">
        <v>104</v>
      </c>
      <c r="B18" s="1" t="s">
        <v>90</v>
      </c>
      <c r="C18" s="1" t="s">
        <v>169</v>
      </c>
      <c r="D18" s="1" t="s">
        <v>242</v>
      </c>
      <c r="E18" s="1" t="s">
        <v>32</v>
      </c>
      <c r="F18" s="1" t="s">
        <v>185</v>
      </c>
      <c r="G18" s="1" t="s">
        <v>115</v>
      </c>
      <c r="H18" s="1" t="s">
        <v>27</v>
      </c>
      <c r="I18" s="1" t="s">
        <v>171</v>
      </c>
      <c r="J18" s="1" t="s">
        <v>171</v>
      </c>
      <c r="K18" s="1" t="s">
        <v>223</v>
      </c>
    </row>
    <row r="19" spans="1:11" x14ac:dyDescent="0.35">
      <c r="A19" s="1" t="s">
        <v>104</v>
      </c>
      <c r="B19" s="1" t="s">
        <v>179</v>
      </c>
      <c r="C19" s="1" t="s">
        <v>169</v>
      </c>
      <c r="D19" s="1" t="s">
        <v>110</v>
      </c>
      <c r="E19" s="1" t="s">
        <v>30</v>
      </c>
      <c r="F19" s="1" t="s">
        <v>31</v>
      </c>
      <c r="G19" s="1" t="s">
        <v>350</v>
      </c>
      <c r="H19" s="1" t="s">
        <v>53</v>
      </c>
      <c r="I19" s="1" t="s">
        <v>20</v>
      </c>
      <c r="J19" s="1" t="s">
        <v>79</v>
      </c>
      <c r="K19" s="1" t="s">
        <v>178</v>
      </c>
    </row>
    <row r="20" spans="1:11" x14ac:dyDescent="0.35">
      <c r="A20" s="1" t="s">
        <v>134</v>
      </c>
      <c r="B20" s="1" t="s">
        <v>21</v>
      </c>
      <c r="C20" s="1" t="s">
        <v>183</v>
      </c>
      <c r="D20" s="1" t="s">
        <v>60</v>
      </c>
      <c r="E20" s="1" t="s">
        <v>173</v>
      </c>
      <c r="F20" s="1" t="s">
        <v>28</v>
      </c>
      <c r="G20" s="1" t="s">
        <v>33</v>
      </c>
      <c r="H20" s="1" t="s">
        <v>135</v>
      </c>
      <c r="I20" s="1" t="s">
        <v>75</v>
      </c>
      <c r="J20" s="1" t="s">
        <v>76</v>
      </c>
      <c r="K20" s="1" t="s">
        <v>375</v>
      </c>
    </row>
    <row r="21" spans="1:11" x14ac:dyDescent="0.35">
      <c r="A21" s="1" t="s">
        <v>134</v>
      </c>
      <c r="B21" s="1" t="s">
        <v>79</v>
      </c>
      <c r="C21" s="1" t="s">
        <v>94</v>
      </c>
      <c r="D21" s="1" t="s">
        <v>97</v>
      </c>
      <c r="E21" s="1" t="s">
        <v>28</v>
      </c>
      <c r="F21" s="1" t="s">
        <v>113</v>
      </c>
      <c r="G21" s="1" t="s">
        <v>132</v>
      </c>
      <c r="H21" s="1" t="s">
        <v>86</v>
      </c>
      <c r="I21" s="1" t="s">
        <v>88</v>
      </c>
      <c r="J21" s="1" t="s">
        <v>99</v>
      </c>
      <c r="K21" s="1" t="s">
        <v>238</v>
      </c>
    </row>
    <row r="22" spans="1:11" x14ac:dyDescent="0.35">
      <c r="A22" s="1" t="s">
        <v>134</v>
      </c>
      <c r="B22" s="1" t="s">
        <v>38</v>
      </c>
      <c r="C22" s="1" t="s">
        <v>76</v>
      </c>
      <c r="D22" s="1" t="s">
        <v>43</v>
      </c>
      <c r="E22" s="1" t="s">
        <v>45</v>
      </c>
      <c r="F22" s="1" t="s">
        <v>111</v>
      </c>
      <c r="G22" s="1" t="s">
        <v>21</v>
      </c>
      <c r="H22" s="1" t="s">
        <v>88</v>
      </c>
      <c r="I22" s="1" t="s">
        <v>51</v>
      </c>
      <c r="J22" s="1" t="s">
        <v>52</v>
      </c>
      <c r="K22" s="1" t="s">
        <v>391</v>
      </c>
    </row>
    <row r="23" spans="1:11" x14ac:dyDescent="0.35">
      <c r="A23" s="1" t="s">
        <v>156</v>
      </c>
      <c r="B23" s="1" t="s">
        <v>109</v>
      </c>
      <c r="C23" s="1" t="s">
        <v>170</v>
      </c>
      <c r="D23" s="1" t="s">
        <v>27</v>
      </c>
      <c r="E23" s="1" t="s">
        <v>23</v>
      </c>
      <c r="F23" s="1" t="s">
        <v>92</v>
      </c>
      <c r="G23" s="1" t="s">
        <v>168</v>
      </c>
      <c r="H23" s="1" t="s">
        <v>108</v>
      </c>
      <c r="I23" s="1" t="s">
        <v>21</v>
      </c>
      <c r="J23" s="1" t="s">
        <v>183</v>
      </c>
      <c r="K23" s="1" t="s">
        <v>232</v>
      </c>
    </row>
    <row r="24" spans="1:11" x14ac:dyDescent="0.35">
      <c r="A24" s="1" t="s">
        <v>156</v>
      </c>
      <c r="B24" s="1" t="s">
        <v>19</v>
      </c>
      <c r="C24" s="1" t="s">
        <v>20</v>
      </c>
      <c r="D24" s="1" t="s">
        <v>16</v>
      </c>
      <c r="E24" s="1" t="s">
        <v>170</v>
      </c>
      <c r="F24" s="1" t="s">
        <v>27</v>
      </c>
      <c r="G24" s="1" t="s">
        <v>236</v>
      </c>
      <c r="H24" s="1" t="s">
        <v>36</v>
      </c>
      <c r="I24" s="1" t="s">
        <v>197</v>
      </c>
      <c r="J24" s="1" t="s">
        <v>39</v>
      </c>
      <c r="K24" s="1" t="s">
        <v>430</v>
      </c>
    </row>
    <row r="25" spans="1:11" x14ac:dyDescent="0.35">
      <c r="A25" s="1" t="s">
        <v>156</v>
      </c>
      <c r="B25" s="1" t="s">
        <v>36</v>
      </c>
      <c r="C25" s="1" t="s">
        <v>67</v>
      </c>
      <c r="D25" s="1" t="s">
        <v>80</v>
      </c>
      <c r="E25" s="1" t="s">
        <v>242</v>
      </c>
      <c r="F25" s="1" t="s">
        <v>112</v>
      </c>
      <c r="G25" s="1" t="s">
        <v>29</v>
      </c>
      <c r="H25" s="1" t="s">
        <v>51</v>
      </c>
      <c r="I25" s="1" t="s">
        <v>58</v>
      </c>
      <c r="J25" s="1" t="s">
        <v>85</v>
      </c>
      <c r="K25" s="1" t="s">
        <v>100</v>
      </c>
    </row>
    <row r="26" spans="1:11" x14ac:dyDescent="0.35">
      <c r="A26" s="1" t="s">
        <v>167</v>
      </c>
      <c r="B26" s="1" t="s">
        <v>204</v>
      </c>
      <c r="C26" s="1" t="s">
        <v>90</v>
      </c>
      <c r="D26" s="1" t="s">
        <v>110</v>
      </c>
      <c r="E26" s="1" t="s">
        <v>107</v>
      </c>
      <c r="F26" s="1" t="s">
        <v>30</v>
      </c>
      <c r="G26" s="1" t="s">
        <v>180</v>
      </c>
      <c r="H26" s="1" t="s">
        <v>44</v>
      </c>
      <c r="I26" s="1" t="s">
        <v>45</v>
      </c>
      <c r="J26" s="1" t="s">
        <v>15</v>
      </c>
      <c r="K26" s="1" t="s">
        <v>209</v>
      </c>
    </row>
    <row r="27" spans="1:11" x14ac:dyDescent="0.35">
      <c r="A27" s="1" t="s">
        <v>167</v>
      </c>
      <c r="B27" s="1" t="s">
        <v>23</v>
      </c>
      <c r="C27" s="1" t="s">
        <v>91</v>
      </c>
      <c r="D27" s="1" t="s">
        <v>108</v>
      </c>
      <c r="E27" s="1" t="s">
        <v>114</v>
      </c>
      <c r="F27" s="1" t="s">
        <v>117</v>
      </c>
      <c r="G27" s="1" t="s">
        <v>118</v>
      </c>
      <c r="H27" s="1" t="s">
        <v>28</v>
      </c>
      <c r="I27" s="1" t="s">
        <v>113</v>
      </c>
      <c r="J27" s="1" t="s">
        <v>44</v>
      </c>
      <c r="K27" s="1" t="s">
        <v>275</v>
      </c>
    </row>
    <row r="28" spans="1:11" x14ac:dyDescent="0.35">
      <c r="A28" s="1" t="s">
        <v>167</v>
      </c>
      <c r="B28" s="1" t="s">
        <v>27</v>
      </c>
      <c r="C28" s="1" t="s">
        <v>236</v>
      </c>
      <c r="D28" s="1" t="s">
        <v>236</v>
      </c>
      <c r="E28" s="1" t="s">
        <v>32</v>
      </c>
      <c r="F28" s="1" t="s">
        <v>130</v>
      </c>
      <c r="G28" s="1" t="s">
        <v>172</v>
      </c>
      <c r="H28" s="1" t="s">
        <v>146</v>
      </c>
      <c r="I28" s="1" t="s">
        <v>53</v>
      </c>
      <c r="J28" s="1" t="s">
        <v>84</v>
      </c>
      <c r="K28" s="1" t="s">
        <v>209</v>
      </c>
    </row>
    <row r="29" spans="1:11" x14ac:dyDescent="0.35">
      <c r="A29" s="1" t="s">
        <v>167</v>
      </c>
      <c r="B29" s="1" t="s">
        <v>29</v>
      </c>
      <c r="C29" s="1" t="s">
        <v>113</v>
      </c>
      <c r="D29" s="1" t="s">
        <v>44</v>
      </c>
      <c r="E29" s="1" t="s">
        <v>117</v>
      </c>
      <c r="F29" s="1" t="s">
        <v>130</v>
      </c>
      <c r="G29" s="1" t="s">
        <v>115</v>
      </c>
      <c r="H29" s="1" t="s">
        <v>29</v>
      </c>
      <c r="I29" s="1" t="s">
        <v>53</v>
      </c>
      <c r="J29" s="1" t="s">
        <v>255</v>
      </c>
      <c r="K29" s="1" t="s">
        <v>301</v>
      </c>
    </row>
    <row r="30" spans="1:11" x14ac:dyDescent="0.35">
      <c r="A30" s="1" t="s">
        <v>167</v>
      </c>
      <c r="B30" s="1" t="s">
        <v>28</v>
      </c>
      <c r="C30" s="1" t="s">
        <v>29</v>
      </c>
      <c r="D30" s="1" t="s">
        <v>146</v>
      </c>
      <c r="E30" s="1" t="s">
        <v>123</v>
      </c>
      <c r="F30" s="1" t="s">
        <v>126</v>
      </c>
      <c r="G30" s="1" t="s">
        <v>124</v>
      </c>
      <c r="H30" s="1" t="s">
        <v>146</v>
      </c>
      <c r="I30" s="1" t="s">
        <v>45</v>
      </c>
      <c r="J30" s="1" t="s">
        <v>16</v>
      </c>
      <c r="K30" s="1" t="s">
        <v>297</v>
      </c>
    </row>
    <row r="31" spans="1:11" x14ac:dyDescent="0.35">
      <c r="A31" s="1" t="s">
        <v>167</v>
      </c>
      <c r="B31" s="1" t="s">
        <v>326</v>
      </c>
      <c r="C31" s="1" t="s">
        <v>109</v>
      </c>
      <c r="D31" s="1" t="s">
        <v>173</v>
      </c>
      <c r="E31" s="1" t="s">
        <v>117</v>
      </c>
      <c r="F31" s="1" t="s">
        <v>118</v>
      </c>
      <c r="G31" s="1" t="s">
        <v>130</v>
      </c>
      <c r="H31" s="1" t="s">
        <v>44</v>
      </c>
      <c r="I31" s="1" t="s">
        <v>45</v>
      </c>
      <c r="J31" s="1" t="s">
        <v>143</v>
      </c>
      <c r="K31" s="1" t="s">
        <v>34</v>
      </c>
    </row>
    <row r="32" spans="1:11" x14ac:dyDescent="0.35">
      <c r="A32" s="1" t="s">
        <v>167</v>
      </c>
      <c r="B32" s="1" t="s">
        <v>112</v>
      </c>
      <c r="C32" s="1" t="s">
        <v>29</v>
      </c>
      <c r="D32" s="1" t="s">
        <v>44</v>
      </c>
      <c r="E32" s="1" t="s">
        <v>130</v>
      </c>
      <c r="F32" s="1" t="s">
        <v>123</v>
      </c>
      <c r="G32" s="1" t="s">
        <v>124</v>
      </c>
      <c r="H32" s="1" t="s">
        <v>146</v>
      </c>
      <c r="I32" s="1" t="s">
        <v>53</v>
      </c>
      <c r="J32" s="1" t="s">
        <v>54</v>
      </c>
      <c r="K32" s="1" t="s">
        <v>339</v>
      </c>
    </row>
    <row r="33" spans="1:11" x14ac:dyDescent="0.35">
      <c r="A33" s="1" t="s">
        <v>167</v>
      </c>
      <c r="B33" s="1" t="s">
        <v>242</v>
      </c>
      <c r="C33" s="1" t="s">
        <v>110</v>
      </c>
      <c r="D33" s="1" t="s">
        <v>112</v>
      </c>
      <c r="E33" s="1" t="s">
        <v>117</v>
      </c>
      <c r="F33" s="1" t="s">
        <v>189</v>
      </c>
      <c r="G33" s="1" t="s">
        <v>189</v>
      </c>
      <c r="H33" s="1" t="s">
        <v>110</v>
      </c>
      <c r="I33" s="1" t="s">
        <v>112</v>
      </c>
      <c r="J33" s="1" t="s">
        <v>44</v>
      </c>
      <c r="K33" s="1" t="s">
        <v>34</v>
      </c>
    </row>
    <row r="34" spans="1:11" x14ac:dyDescent="0.35">
      <c r="A34" s="1" t="s">
        <v>247</v>
      </c>
      <c r="B34" s="1" t="s">
        <v>110</v>
      </c>
      <c r="C34" s="1" t="s">
        <v>87</v>
      </c>
      <c r="D34" s="1" t="s">
        <v>113</v>
      </c>
      <c r="E34" s="1" t="s">
        <v>91</v>
      </c>
      <c r="F34" s="1" t="s">
        <v>93</v>
      </c>
      <c r="G34" s="1" t="s">
        <v>93</v>
      </c>
      <c r="H34" s="1" t="s">
        <v>20</v>
      </c>
      <c r="I34" s="1" t="s">
        <v>16</v>
      </c>
      <c r="J34" s="1" t="s">
        <v>71</v>
      </c>
      <c r="K34" s="1" t="s">
        <v>353</v>
      </c>
    </row>
    <row r="35" spans="1:11" x14ac:dyDescent="0.35">
      <c r="A35" s="1" t="s">
        <v>176</v>
      </c>
      <c r="B35" s="1" t="s">
        <v>236</v>
      </c>
      <c r="C35" s="1" t="s">
        <v>138</v>
      </c>
      <c r="D35" s="1" t="s">
        <v>138</v>
      </c>
      <c r="E35" s="1" t="s">
        <v>32</v>
      </c>
      <c r="F35" s="1" t="s">
        <v>130</v>
      </c>
      <c r="G35" s="1" t="s">
        <v>172</v>
      </c>
      <c r="H35" s="1" t="s">
        <v>45</v>
      </c>
      <c r="I35" s="1" t="s">
        <v>20</v>
      </c>
      <c r="J35" s="1" t="s">
        <v>16</v>
      </c>
      <c r="K35" s="1" t="s">
        <v>18</v>
      </c>
    </row>
    <row r="36" spans="1:11" x14ac:dyDescent="0.35">
      <c r="A36" s="1" t="s">
        <v>176</v>
      </c>
      <c r="B36" s="1" t="s">
        <v>30</v>
      </c>
      <c r="C36" s="1" t="s">
        <v>32</v>
      </c>
      <c r="D36" s="1" t="s">
        <v>185</v>
      </c>
      <c r="E36" s="1" t="s">
        <v>262</v>
      </c>
      <c r="F36" s="1" t="s">
        <v>257</v>
      </c>
      <c r="G36" s="1" t="s">
        <v>263</v>
      </c>
      <c r="H36" s="1" t="s">
        <v>170</v>
      </c>
      <c r="I36" s="1" t="s">
        <v>27</v>
      </c>
      <c r="J36" s="1" t="s">
        <v>112</v>
      </c>
      <c r="K36" s="1" t="s">
        <v>86</v>
      </c>
    </row>
    <row r="37" spans="1:11" x14ac:dyDescent="0.35">
      <c r="A37" s="1" t="s">
        <v>176</v>
      </c>
      <c r="B37" s="1" t="s">
        <v>130</v>
      </c>
      <c r="C37" s="1" t="s">
        <v>172</v>
      </c>
      <c r="D37" s="1" t="s">
        <v>115</v>
      </c>
      <c r="E37" s="1" t="s">
        <v>365</v>
      </c>
      <c r="F37" s="1" t="s">
        <v>105</v>
      </c>
      <c r="G37" s="1" t="s">
        <v>372</v>
      </c>
      <c r="H37" s="1" t="s">
        <v>108</v>
      </c>
      <c r="I37" s="1" t="s">
        <v>170</v>
      </c>
      <c r="J37" s="1" t="s">
        <v>173</v>
      </c>
      <c r="K37" s="1" t="s">
        <v>67</v>
      </c>
    </row>
    <row r="38" spans="1:11" x14ac:dyDescent="0.35">
      <c r="A38" s="1" t="s">
        <v>176</v>
      </c>
      <c r="B38" s="1" t="s">
        <v>124</v>
      </c>
      <c r="C38" s="1" t="s">
        <v>124</v>
      </c>
      <c r="D38" s="1" t="s">
        <v>23</v>
      </c>
      <c r="E38" s="1" t="s">
        <v>30</v>
      </c>
      <c r="F38" s="1" t="s">
        <v>117</v>
      </c>
      <c r="G38" s="1" t="s">
        <v>180</v>
      </c>
      <c r="H38" s="1" t="s">
        <v>168</v>
      </c>
      <c r="I38" s="1" t="s">
        <v>90</v>
      </c>
      <c r="J38" s="1" t="s">
        <v>169</v>
      </c>
      <c r="K38" s="1" t="s">
        <v>81</v>
      </c>
    </row>
    <row r="39" spans="1:11" x14ac:dyDescent="0.35">
      <c r="A39" s="1" t="s">
        <v>176</v>
      </c>
      <c r="B39" s="1" t="s">
        <v>236</v>
      </c>
      <c r="C39" s="1" t="s">
        <v>112</v>
      </c>
      <c r="D39" s="1" t="s">
        <v>113</v>
      </c>
      <c r="E39" s="1" t="s">
        <v>130</v>
      </c>
      <c r="F39" s="1" t="s">
        <v>185</v>
      </c>
      <c r="G39" s="1" t="s">
        <v>115</v>
      </c>
      <c r="H39" s="1" t="s">
        <v>94</v>
      </c>
      <c r="I39" s="1" t="s">
        <v>97</v>
      </c>
      <c r="J39" s="1" t="s">
        <v>25</v>
      </c>
      <c r="K39" s="1" t="s">
        <v>353</v>
      </c>
    </row>
    <row r="40" spans="1:11" x14ac:dyDescent="0.35">
      <c r="A40" s="1" t="s">
        <v>176</v>
      </c>
      <c r="B40" s="1" t="s">
        <v>12</v>
      </c>
      <c r="C40" s="1" t="s">
        <v>12</v>
      </c>
      <c r="D40" s="1" t="s">
        <v>12</v>
      </c>
      <c r="E40" s="1" t="s">
        <v>123</v>
      </c>
      <c r="F40" s="1" t="s">
        <v>13</v>
      </c>
      <c r="G40" s="1" t="s">
        <v>14</v>
      </c>
      <c r="H40" s="1" t="s">
        <v>16</v>
      </c>
      <c r="I40" s="1" t="s">
        <v>94</v>
      </c>
      <c r="J40" s="1" t="s">
        <v>284</v>
      </c>
      <c r="K40" s="1" t="s">
        <v>18</v>
      </c>
    </row>
    <row r="41" spans="1:11" x14ac:dyDescent="0.35">
      <c r="A41" s="1" t="s">
        <v>187</v>
      </c>
      <c r="B41" s="1" t="s">
        <v>114</v>
      </c>
      <c r="C41" s="1" t="s">
        <v>117</v>
      </c>
      <c r="D41" s="1" t="s">
        <v>32</v>
      </c>
      <c r="E41" s="1" t="s">
        <v>440</v>
      </c>
      <c r="F41" s="1" t="s">
        <v>263</v>
      </c>
      <c r="G41" s="1" t="s">
        <v>365</v>
      </c>
      <c r="H41" s="1" t="s">
        <v>130</v>
      </c>
      <c r="I41" s="1" t="s">
        <v>123</v>
      </c>
      <c r="J41" s="1" t="s">
        <v>13</v>
      </c>
      <c r="K41" s="1" t="s">
        <v>71</v>
      </c>
    </row>
    <row r="42" spans="1:11" x14ac:dyDescent="0.35">
      <c r="A42" s="1" t="s">
        <v>187</v>
      </c>
      <c r="B42" s="1" t="s">
        <v>170</v>
      </c>
      <c r="C42" s="1" t="s">
        <v>112</v>
      </c>
      <c r="D42" s="1" t="s">
        <v>37</v>
      </c>
      <c r="E42" s="1" t="s">
        <v>114</v>
      </c>
      <c r="F42" s="1" t="s">
        <v>117</v>
      </c>
      <c r="G42" s="1" t="s">
        <v>189</v>
      </c>
      <c r="H42" s="1" t="s">
        <v>16</v>
      </c>
      <c r="I42" s="1" t="s">
        <v>71</v>
      </c>
      <c r="J42" s="1" t="s">
        <v>228</v>
      </c>
      <c r="K42" s="1" t="s">
        <v>68</v>
      </c>
    </row>
    <row r="43" spans="1:11" x14ac:dyDescent="0.35">
      <c r="A43" s="1" t="s">
        <v>187</v>
      </c>
      <c r="B43" s="1" t="s">
        <v>91</v>
      </c>
      <c r="C43" s="1" t="s">
        <v>92</v>
      </c>
      <c r="D43" s="1" t="s">
        <v>93</v>
      </c>
      <c r="E43" s="1" t="s">
        <v>107</v>
      </c>
      <c r="F43" s="1" t="s">
        <v>114</v>
      </c>
      <c r="G43" s="1" t="s">
        <v>117</v>
      </c>
      <c r="H43" s="1" t="s">
        <v>170</v>
      </c>
      <c r="I43" s="1" t="s">
        <v>27</v>
      </c>
      <c r="J43" s="1" t="s">
        <v>87</v>
      </c>
      <c r="K43" s="1" t="s">
        <v>56</v>
      </c>
    </row>
    <row r="44" spans="1:11" x14ac:dyDescent="0.35">
      <c r="A44" s="1" t="s">
        <v>264</v>
      </c>
      <c r="B44" s="1" t="s">
        <v>369</v>
      </c>
      <c r="C44" s="1" t="s">
        <v>366</v>
      </c>
      <c r="D44" s="1" t="s">
        <v>371</v>
      </c>
      <c r="E44" s="1" t="s">
        <v>368</v>
      </c>
      <c r="F44" s="1" t="s">
        <v>369</v>
      </c>
      <c r="G44" s="1" t="s">
        <v>441</v>
      </c>
      <c r="H44" s="1" t="s">
        <v>193</v>
      </c>
      <c r="I44" s="1" t="s">
        <v>114</v>
      </c>
      <c r="J44" s="1" t="s">
        <v>30</v>
      </c>
      <c r="K44" s="1" t="s">
        <v>90</v>
      </c>
    </row>
    <row r="45" spans="1:11" x14ac:dyDescent="0.35">
      <c r="A45" s="1" t="s">
        <v>12</v>
      </c>
      <c r="B45" s="1" t="s">
        <v>39</v>
      </c>
      <c r="C45" s="1" t="s">
        <v>80</v>
      </c>
      <c r="D45" s="1" t="s">
        <v>50</v>
      </c>
      <c r="E45" s="1" t="s">
        <v>45</v>
      </c>
      <c r="F45" s="1" t="s">
        <v>16</v>
      </c>
      <c r="G45" s="1" t="s">
        <v>94</v>
      </c>
      <c r="H45" s="1" t="s">
        <v>39</v>
      </c>
      <c r="I45" s="1" t="s">
        <v>50</v>
      </c>
      <c r="J45" s="1" t="s">
        <v>249</v>
      </c>
      <c r="K45" s="1" t="s">
        <v>253</v>
      </c>
    </row>
    <row r="46" spans="1:11" x14ac:dyDescent="0.35">
      <c r="A46" s="1" t="s">
        <v>12</v>
      </c>
      <c r="B46" s="1" t="s">
        <v>127</v>
      </c>
      <c r="C46" s="1" t="s">
        <v>128</v>
      </c>
      <c r="D46" s="1" t="s">
        <v>67</v>
      </c>
      <c r="E46" s="1" t="s">
        <v>45</v>
      </c>
      <c r="F46" s="1" t="s">
        <v>20</v>
      </c>
      <c r="G46" s="1" t="s">
        <v>79</v>
      </c>
      <c r="H46" s="1" t="s">
        <v>154</v>
      </c>
      <c r="I46" s="1" t="s">
        <v>58</v>
      </c>
      <c r="J46" s="1" t="s">
        <v>239</v>
      </c>
      <c r="K46" s="1" t="s">
        <v>280</v>
      </c>
    </row>
    <row r="47" spans="1:11" x14ac:dyDescent="0.35">
      <c r="A47" s="1" t="s">
        <v>12</v>
      </c>
      <c r="B47" s="1" t="s">
        <v>79</v>
      </c>
      <c r="C47" s="1" t="s">
        <v>183</v>
      </c>
      <c r="D47" s="1" t="s">
        <v>127</v>
      </c>
      <c r="E47" s="1" t="s">
        <v>28</v>
      </c>
      <c r="F47" s="1" t="s">
        <v>37</v>
      </c>
      <c r="G47" s="1" t="s">
        <v>29</v>
      </c>
      <c r="H47" s="1" t="s">
        <v>86</v>
      </c>
      <c r="I47" s="1" t="s">
        <v>88</v>
      </c>
      <c r="J47" s="1" t="s">
        <v>99</v>
      </c>
      <c r="K47" s="1" t="s">
        <v>323</v>
      </c>
    </row>
    <row r="48" spans="1:11" x14ac:dyDescent="0.35">
      <c r="A48" s="1" t="s">
        <v>171</v>
      </c>
      <c r="B48" s="1" t="s">
        <v>51</v>
      </c>
      <c r="C48" s="1" t="s">
        <v>151</v>
      </c>
      <c r="D48" s="1" t="s">
        <v>402</v>
      </c>
      <c r="E48" s="1" t="s">
        <v>161</v>
      </c>
      <c r="F48" s="1" t="s">
        <v>111</v>
      </c>
      <c r="G48" s="1" t="s">
        <v>79</v>
      </c>
      <c r="H48" s="1" t="s">
        <v>65</v>
      </c>
      <c r="I48" s="1" t="s">
        <v>209</v>
      </c>
      <c r="J48" s="1" t="s">
        <v>68</v>
      </c>
      <c r="K48" s="1" t="s">
        <v>64</v>
      </c>
    </row>
    <row r="49" spans="1:11" x14ac:dyDescent="0.35">
      <c r="A49" s="1" t="s">
        <v>171</v>
      </c>
      <c r="B49" s="1" t="s">
        <v>111</v>
      </c>
      <c r="C49" s="1" t="s">
        <v>21</v>
      </c>
      <c r="D49" s="1" t="s">
        <v>330</v>
      </c>
      <c r="E49" s="1" t="s">
        <v>27</v>
      </c>
      <c r="F49" s="1" t="s">
        <v>138</v>
      </c>
      <c r="G49" s="1" t="s">
        <v>138</v>
      </c>
      <c r="H49" s="1" t="s">
        <v>97</v>
      </c>
      <c r="I49" s="1" t="s">
        <v>36</v>
      </c>
      <c r="J49" s="1" t="s">
        <v>38</v>
      </c>
      <c r="K49" s="1" t="s">
        <v>430</v>
      </c>
    </row>
    <row r="50" spans="1:11" x14ac:dyDescent="0.35">
      <c r="A50" s="1" t="s">
        <v>171</v>
      </c>
      <c r="B50" s="1" t="s">
        <v>24</v>
      </c>
      <c r="C50" s="1" t="s">
        <v>35</v>
      </c>
      <c r="D50" s="1" t="s">
        <v>128</v>
      </c>
      <c r="E50" s="1" t="s">
        <v>44</v>
      </c>
      <c r="F50" s="1" t="s">
        <v>84</v>
      </c>
      <c r="G50" s="1" t="s">
        <v>54</v>
      </c>
      <c r="H50" s="1" t="s">
        <v>36</v>
      </c>
      <c r="I50" s="1" t="s">
        <v>86</v>
      </c>
      <c r="J50" s="1" t="s">
        <v>50</v>
      </c>
      <c r="K50" s="1" t="s">
        <v>266</v>
      </c>
    </row>
    <row r="51" spans="1:11" x14ac:dyDescent="0.35">
      <c r="A51" s="1" t="s">
        <v>171</v>
      </c>
      <c r="B51" s="1" t="s">
        <v>80</v>
      </c>
      <c r="C51" s="1" t="s">
        <v>72</v>
      </c>
      <c r="D51" s="1" t="s">
        <v>237</v>
      </c>
      <c r="E51" s="1" t="s">
        <v>113</v>
      </c>
      <c r="F51" s="1" t="s">
        <v>45</v>
      </c>
      <c r="G51" s="1" t="s">
        <v>111</v>
      </c>
      <c r="H51" s="1" t="s">
        <v>158</v>
      </c>
      <c r="I51" s="1" t="s">
        <v>150</v>
      </c>
      <c r="J51" s="1" t="s">
        <v>239</v>
      </c>
      <c r="K51" s="1" t="s">
        <v>253</v>
      </c>
    </row>
    <row r="52" spans="1:11" x14ac:dyDescent="0.35">
      <c r="A52" s="1" t="s">
        <v>171</v>
      </c>
      <c r="B52" s="1" t="s">
        <v>81</v>
      </c>
      <c r="C52" s="1" t="s">
        <v>55</v>
      </c>
      <c r="D52" s="1" t="s">
        <v>194</v>
      </c>
      <c r="E52" s="1" t="s">
        <v>45</v>
      </c>
      <c r="F52" s="1" t="s">
        <v>111</v>
      </c>
      <c r="G52" s="1" t="s">
        <v>17</v>
      </c>
      <c r="H52" s="1" t="s">
        <v>160</v>
      </c>
      <c r="I52" s="1" t="s">
        <v>56</v>
      </c>
      <c r="J52" s="1" t="s">
        <v>85</v>
      </c>
      <c r="K52" s="1" t="s">
        <v>348</v>
      </c>
    </row>
    <row r="53" spans="1:11" x14ac:dyDescent="0.35">
      <c r="A53" s="1" t="s">
        <v>171</v>
      </c>
      <c r="B53" s="1" t="s">
        <v>36</v>
      </c>
      <c r="C53" s="1" t="s">
        <v>197</v>
      </c>
      <c r="D53" s="1" t="s">
        <v>76</v>
      </c>
      <c r="E53" s="1" t="s">
        <v>146</v>
      </c>
      <c r="F53" s="1" t="s">
        <v>84</v>
      </c>
      <c r="G53" s="1" t="s">
        <v>84</v>
      </c>
      <c r="H53" s="1" t="s">
        <v>39</v>
      </c>
      <c r="I53" s="1" t="s">
        <v>196</v>
      </c>
      <c r="J53" s="1" t="s">
        <v>158</v>
      </c>
      <c r="K53" s="1" t="s">
        <v>149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D0381-AE98-4DBD-B70B-9CE13C43B391}">
  <dimension ref="A1:K29"/>
  <sheetViews>
    <sheetView workbookViewId="0">
      <selection activeCell="A2" sqref="A2:K29"/>
    </sheetView>
  </sheetViews>
  <sheetFormatPr baseColWidth="10" defaultRowHeight="14.5" x14ac:dyDescent="0.35"/>
  <cols>
    <col min="1" max="11" width="18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112</v>
      </c>
      <c r="C2" s="1" t="s">
        <v>113</v>
      </c>
      <c r="D2" s="1" t="s">
        <v>146</v>
      </c>
      <c r="E2" s="1" t="s">
        <v>32</v>
      </c>
      <c r="F2" s="1" t="s">
        <v>130</v>
      </c>
      <c r="G2" s="1" t="s">
        <v>172</v>
      </c>
      <c r="H2" s="1" t="s">
        <v>28</v>
      </c>
      <c r="I2" s="1" t="s">
        <v>29</v>
      </c>
      <c r="J2" s="1" t="s">
        <v>146</v>
      </c>
      <c r="K2" s="1" t="s">
        <v>178</v>
      </c>
    </row>
    <row r="3" spans="1:11" x14ac:dyDescent="0.35">
      <c r="A3" s="1" t="s">
        <v>11</v>
      </c>
      <c r="B3" s="1" t="s">
        <v>123</v>
      </c>
      <c r="C3" s="1" t="s">
        <v>23</v>
      </c>
      <c r="D3" s="1" t="s">
        <v>168</v>
      </c>
      <c r="E3" s="1" t="s">
        <v>106</v>
      </c>
      <c r="F3" s="1" t="s">
        <v>30</v>
      </c>
      <c r="G3" s="1" t="s">
        <v>180</v>
      </c>
      <c r="H3" s="1" t="s">
        <v>108</v>
      </c>
      <c r="I3" s="1" t="s">
        <v>112</v>
      </c>
      <c r="J3" s="1" t="s">
        <v>146</v>
      </c>
      <c r="K3" s="1" t="s">
        <v>46</v>
      </c>
    </row>
    <row r="4" spans="1:11" x14ac:dyDescent="0.35">
      <c r="A4" s="1" t="s">
        <v>74</v>
      </c>
      <c r="B4" s="1" t="s">
        <v>183</v>
      </c>
      <c r="C4" s="1" t="s">
        <v>127</v>
      </c>
      <c r="D4" s="1" t="s">
        <v>60</v>
      </c>
      <c r="E4" s="1" t="s">
        <v>113</v>
      </c>
      <c r="F4" s="1" t="s">
        <v>53</v>
      </c>
      <c r="G4" s="1" t="s">
        <v>54</v>
      </c>
      <c r="H4" s="1" t="s">
        <v>98</v>
      </c>
      <c r="I4" s="1" t="s">
        <v>99</v>
      </c>
      <c r="J4" s="1" t="s">
        <v>251</v>
      </c>
      <c r="K4" s="1" t="s">
        <v>363</v>
      </c>
    </row>
    <row r="5" spans="1:11" x14ac:dyDescent="0.35">
      <c r="A5" s="1" t="s">
        <v>74</v>
      </c>
      <c r="B5" s="1" t="s">
        <v>29</v>
      </c>
      <c r="C5" s="1" t="s">
        <v>53</v>
      </c>
      <c r="D5" s="1" t="s">
        <v>15</v>
      </c>
      <c r="E5" s="1" t="s">
        <v>23</v>
      </c>
      <c r="F5" s="1" t="s">
        <v>93</v>
      </c>
      <c r="G5" s="1" t="s">
        <v>90</v>
      </c>
      <c r="H5" s="1" t="s">
        <v>97</v>
      </c>
      <c r="I5" s="1" t="s">
        <v>128</v>
      </c>
      <c r="J5" s="1" t="s">
        <v>67</v>
      </c>
      <c r="K5" s="1" t="s">
        <v>407</v>
      </c>
    </row>
    <row r="6" spans="1:11" x14ac:dyDescent="0.35">
      <c r="A6" s="1" t="s">
        <v>104</v>
      </c>
      <c r="B6" s="1" t="s">
        <v>112</v>
      </c>
      <c r="C6" s="1" t="s">
        <v>37</v>
      </c>
      <c r="D6" s="1" t="s">
        <v>44</v>
      </c>
      <c r="E6" s="1" t="s">
        <v>130</v>
      </c>
      <c r="F6" s="1" t="s">
        <v>350</v>
      </c>
      <c r="G6" s="1" t="s">
        <v>126</v>
      </c>
      <c r="H6" s="1" t="s">
        <v>183</v>
      </c>
      <c r="I6" s="1" t="s">
        <v>142</v>
      </c>
      <c r="J6" s="1" t="s">
        <v>142</v>
      </c>
      <c r="K6" s="1" t="s">
        <v>353</v>
      </c>
    </row>
    <row r="7" spans="1:11" x14ac:dyDescent="0.35">
      <c r="A7" s="1" t="s">
        <v>104</v>
      </c>
      <c r="B7" s="1" t="s">
        <v>32</v>
      </c>
      <c r="C7" s="1" t="s">
        <v>123</v>
      </c>
      <c r="D7" s="1" t="s">
        <v>126</v>
      </c>
      <c r="E7" s="1" t="s">
        <v>263</v>
      </c>
      <c r="F7" s="1" t="s">
        <v>264</v>
      </c>
      <c r="G7" s="1" t="s">
        <v>105</v>
      </c>
      <c r="H7" s="1" t="s">
        <v>23</v>
      </c>
      <c r="I7" s="1" t="s">
        <v>108</v>
      </c>
      <c r="J7" s="1" t="s">
        <v>110</v>
      </c>
      <c r="K7" s="1" t="s">
        <v>43</v>
      </c>
    </row>
    <row r="8" spans="1:11" x14ac:dyDescent="0.35">
      <c r="A8" s="1" t="s">
        <v>134</v>
      </c>
      <c r="B8" s="1" t="s">
        <v>97</v>
      </c>
      <c r="C8" s="1" t="s">
        <v>25</v>
      </c>
      <c r="D8" s="1" t="s">
        <v>128</v>
      </c>
      <c r="E8" s="1" t="s">
        <v>28</v>
      </c>
      <c r="F8" s="1" t="s">
        <v>33</v>
      </c>
      <c r="G8" s="1" t="s">
        <v>177</v>
      </c>
      <c r="H8" s="1" t="s">
        <v>80</v>
      </c>
      <c r="I8" s="1" t="s">
        <v>196</v>
      </c>
      <c r="J8" s="1" t="s">
        <v>158</v>
      </c>
      <c r="K8" s="1" t="s">
        <v>341</v>
      </c>
    </row>
    <row r="9" spans="1:11" x14ac:dyDescent="0.35">
      <c r="A9" s="1" t="s">
        <v>134</v>
      </c>
      <c r="B9" s="1" t="s">
        <v>16</v>
      </c>
      <c r="C9" s="1" t="s">
        <v>183</v>
      </c>
      <c r="D9" s="1" t="s">
        <v>127</v>
      </c>
      <c r="E9" s="1" t="s">
        <v>109</v>
      </c>
      <c r="F9" s="1" t="s">
        <v>37</v>
      </c>
      <c r="G9" s="1" t="s">
        <v>37</v>
      </c>
      <c r="H9" s="1" t="s">
        <v>38</v>
      </c>
      <c r="I9" s="1" t="s">
        <v>80</v>
      </c>
      <c r="J9" s="1" t="s">
        <v>237</v>
      </c>
      <c r="K9" s="1" t="s">
        <v>385</v>
      </c>
    </row>
    <row r="10" spans="1:11" x14ac:dyDescent="0.35">
      <c r="A10" s="1" t="s">
        <v>134</v>
      </c>
      <c r="B10" s="1" t="s">
        <v>94</v>
      </c>
      <c r="C10" s="1" t="s">
        <v>135</v>
      </c>
      <c r="D10" s="1" t="s">
        <v>60</v>
      </c>
      <c r="E10" s="1" t="s">
        <v>331</v>
      </c>
      <c r="F10" s="1" t="s">
        <v>27</v>
      </c>
      <c r="G10" s="1" t="s">
        <v>171</v>
      </c>
      <c r="H10" s="1" t="s">
        <v>127</v>
      </c>
      <c r="I10" s="1" t="s">
        <v>36</v>
      </c>
      <c r="J10" s="1" t="s">
        <v>66</v>
      </c>
      <c r="K10" s="1" t="s">
        <v>334</v>
      </c>
    </row>
    <row r="11" spans="1:11" x14ac:dyDescent="0.35">
      <c r="A11" s="1" t="s">
        <v>156</v>
      </c>
      <c r="B11" s="1" t="s">
        <v>53</v>
      </c>
      <c r="C11" s="1" t="s">
        <v>54</v>
      </c>
      <c r="D11" s="1" t="s">
        <v>78</v>
      </c>
      <c r="E11" s="1" t="s">
        <v>92</v>
      </c>
      <c r="F11" s="1" t="s">
        <v>108</v>
      </c>
      <c r="G11" s="1" t="s">
        <v>179</v>
      </c>
      <c r="H11" s="1" t="s">
        <v>127</v>
      </c>
      <c r="I11" s="1" t="s">
        <v>36</v>
      </c>
      <c r="J11" s="1" t="s">
        <v>67</v>
      </c>
      <c r="K11" s="1" t="s">
        <v>346</v>
      </c>
    </row>
    <row r="12" spans="1:11" x14ac:dyDescent="0.35">
      <c r="A12" s="1" t="s">
        <v>167</v>
      </c>
      <c r="B12" s="1" t="s">
        <v>179</v>
      </c>
      <c r="C12" s="1" t="s">
        <v>170</v>
      </c>
      <c r="D12" s="1" t="s">
        <v>112</v>
      </c>
      <c r="E12" s="1" t="s">
        <v>114</v>
      </c>
      <c r="F12" s="1" t="s">
        <v>117</v>
      </c>
      <c r="G12" s="1" t="s">
        <v>189</v>
      </c>
      <c r="H12" s="1" t="s">
        <v>113</v>
      </c>
      <c r="I12" s="1" t="s">
        <v>45</v>
      </c>
      <c r="J12" s="1" t="s">
        <v>78</v>
      </c>
      <c r="K12" s="1" t="s">
        <v>282</v>
      </c>
    </row>
    <row r="13" spans="1:11" x14ac:dyDescent="0.35">
      <c r="A13" s="1" t="s">
        <v>167</v>
      </c>
      <c r="B13" s="1" t="s">
        <v>37</v>
      </c>
      <c r="C13" s="1" t="s">
        <v>29</v>
      </c>
      <c r="D13" s="1" t="s">
        <v>146</v>
      </c>
      <c r="E13" s="1" t="s">
        <v>23</v>
      </c>
      <c r="F13" s="1" t="s">
        <v>168</v>
      </c>
      <c r="G13" s="1" t="s">
        <v>204</v>
      </c>
      <c r="H13" s="1" t="s">
        <v>45</v>
      </c>
      <c r="I13" s="1" t="s">
        <v>111</v>
      </c>
      <c r="J13" s="1" t="s">
        <v>21</v>
      </c>
      <c r="K13" s="1" t="s">
        <v>362</v>
      </c>
    </row>
    <row r="14" spans="1:11" x14ac:dyDescent="0.35">
      <c r="A14" s="1" t="s">
        <v>167</v>
      </c>
      <c r="B14" s="1" t="s">
        <v>170</v>
      </c>
      <c r="C14" s="1" t="s">
        <v>70</v>
      </c>
      <c r="D14" s="1" t="s">
        <v>28</v>
      </c>
      <c r="E14" s="1" t="s">
        <v>117</v>
      </c>
      <c r="F14" s="1" t="s">
        <v>31</v>
      </c>
      <c r="G14" s="1" t="s">
        <v>130</v>
      </c>
      <c r="H14" s="1" t="s">
        <v>29</v>
      </c>
      <c r="I14" s="1" t="s">
        <v>19</v>
      </c>
      <c r="J14" s="1" t="s">
        <v>292</v>
      </c>
      <c r="K14" s="1" t="s">
        <v>63</v>
      </c>
    </row>
    <row r="15" spans="1:11" x14ac:dyDescent="0.35">
      <c r="A15" s="1" t="s">
        <v>167</v>
      </c>
      <c r="B15" s="1" t="s">
        <v>169</v>
      </c>
      <c r="C15" s="1" t="s">
        <v>170</v>
      </c>
      <c r="D15" s="1" t="s">
        <v>70</v>
      </c>
      <c r="E15" s="1" t="s">
        <v>114</v>
      </c>
      <c r="F15" s="1" t="s">
        <v>30</v>
      </c>
      <c r="G15" s="1" t="s">
        <v>246</v>
      </c>
      <c r="H15" s="1" t="s">
        <v>53</v>
      </c>
      <c r="I15" s="1" t="s">
        <v>54</v>
      </c>
      <c r="J15" s="1" t="s">
        <v>78</v>
      </c>
      <c r="K15" s="1" t="s">
        <v>209</v>
      </c>
    </row>
    <row r="16" spans="1:11" x14ac:dyDescent="0.35">
      <c r="A16" s="1" t="s">
        <v>167</v>
      </c>
      <c r="B16" s="1" t="s">
        <v>23</v>
      </c>
      <c r="C16" s="1" t="s">
        <v>92</v>
      </c>
      <c r="D16" s="1" t="s">
        <v>90</v>
      </c>
      <c r="E16" s="1" t="s">
        <v>114</v>
      </c>
      <c r="F16" s="1" t="s">
        <v>117</v>
      </c>
      <c r="G16" s="1" t="s">
        <v>32</v>
      </c>
      <c r="H16" s="1" t="s">
        <v>22</v>
      </c>
      <c r="I16" s="1" t="s">
        <v>92</v>
      </c>
      <c r="J16" s="1" t="s">
        <v>90</v>
      </c>
      <c r="K16" s="1" t="s">
        <v>55</v>
      </c>
    </row>
    <row r="17" spans="1:11" x14ac:dyDescent="0.35">
      <c r="A17" s="1" t="s">
        <v>247</v>
      </c>
      <c r="B17" s="1" t="s">
        <v>168</v>
      </c>
      <c r="C17" s="1" t="s">
        <v>109</v>
      </c>
      <c r="D17" s="1" t="s">
        <v>70</v>
      </c>
      <c r="E17" s="1" t="s">
        <v>117</v>
      </c>
      <c r="F17" s="1" t="s">
        <v>32</v>
      </c>
      <c r="G17" s="1" t="s">
        <v>172</v>
      </c>
      <c r="H17" s="1" t="s">
        <v>146</v>
      </c>
      <c r="I17" s="1" t="s">
        <v>20</v>
      </c>
      <c r="J17" s="1" t="s">
        <v>78</v>
      </c>
      <c r="K17" s="1" t="s">
        <v>63</v>
      </c>
    </row>
    <row r="18" spans="1:11" x14ac:dyDescent="0.35">
      <c r="A18" s="1" t="s">
        <v>176</v>
      </c>
      <c r="B18" s="1" t="s">
        <v>109</v>
      </c>
      <c r="C18" s="1" t="s">
        <v>163</v>
      </c>
      <c r="D18" s="1" t="s">
        <v>163</v>
      </c>
      <c r="E18" s="1" t="s">
        <v>31</v>
      </c>
      <c r="F18" s="1" t="s">
        <v>32</v>
      </c>
      <c r="G18" s="1" t="s">
        <v>130</v>
      </c>
      <c r="H18" s="1" t="s">
        <v>53</v>
      </c>
      <c r="I18" s="1" t="s">
        <v>15</v>
      </c>
      <c r="J18" s="1" t="s">
        <v>17</v>
      </c>
      <c r="K18" s="1" t="s">
        <v>282</v>
      </c>
    </row>
    <row r="19" spans="1:11" x14ac:dyDescent="0.35">
      <c r="A19" s="1" t="s">
        <v>352</v>
      </c>
      <c r="B19" s="1" t="s">
        <v>168</v>
      </c>
      <c r="C19" s="1" t="s">
        <v>169</v>
      </c>
      <c r="D19" s="1" t="s">
        <v>27</v>
      </c>
      <c r="E19" s="1" t="s">
        <v>30</v>
      </c>
      <c r="F19" s="1" t="s">
        <v>31</v>
      </c>
      <c r="G19" s="1" t="s">
        <v>32</v>
      </c>
      <c r="H19" s="1" t="s">
        <v>109</v>
      </c>
      <c r="I19" s="1" t="s">
        <v>27</v>
      </c>
      <c r="J19" s="1" t="s">
        <v>28</v>
      </c>
      <c r="K19" s="1" t="s">
        <v>202</v>
      </c>
    </row>
    <row r="20" spans="1:11" x14ac:dyDescent="0.35">
      <c r="A20" s="1" t="s">
        <v>261</v>
      </c>
      <c r="B20" s="1" t="s">
        <v>13</v>
      </c>
      <c r="C20" s="1" t="s">
        <v>124</v>
      </c>
      <c r="D20" s="1" t="s">
        <v>91</v>
      </c>
      <c r="E20" s="1" t="s">
        <v>107</v>
      </c>
      <c r="F20" s="1" t="s">
        <v>114</v>
      </c>
      <c r="G20" s="1" t="s">
        <v>30</v>
      </c>
      <c r="H20" s="1" t="s">
        <v>23</v>
      </c>
      <c r="I20" s="1" t="s">
        <v>91</v>
      </c>
      <c r="J20" s="1" t="s">
        <v>90</v>
      </c>
      <c r="K20" s="1" t="s">
        <v>50</v>
      </c>
    </row>
    <row r="21" spans="1:11" x14ac:dyDescent="0.35">
      <c r="A21" s="1" t="s">
        <v>192</v>
      </c>
      <c r="B21" s="1" t="s">
        <v>130</v>
      </c>
      <c r="C21" s="1" t="s">
        <v>13</v>
      </c>
      <c r="D21" s="1" t="s">
        <v>120</v>
      </c>
      <c r="E21" s="1" t="s">
        <v>372</v>
      </c>
      <c r="F21" s="1" t="s">
        <v>107</v>
      </c>
      <c r="G21" s="1" t="s">
        <v>114</v>
      </c>
      <c r="H21" s="1" t="s">
        <v>123</v>
      </c>
      <c r="I21" s="1" t="s">
        <v>28</v>
      </c>
      <c r="J21" s="1" t="s">
        <v>177</v>
      </c>
      <c r="K21" s="1" t="s">
        <v>99</v>
      </c>
    </row>
    <row r="22" spans="1:11" x14ac:dyDescent="0.35">
      <c r="A22" s="1" t="s">
        <v>192</v>
      </c>
      <c r="B22" s="1" t="s">
        <v>130</v>
      </c>
      <c r="C22" s="1" t="s">
        <v>23</v>
      </c>
      <c r="D22" s="1" t="s">
        <v>186</v>
      </c>
      <c r="E22" s="1" t="s">
        <v>241</v>
      </c>
      <c r="F22" s="1" t="s">
        <v>193</v>
      </c>
      <c r="G22" s="1" t="s">
        <v>193</v>
      </c>
      <c r="H22" s="1" t="s">
        <v>27</v>
      </c>
      <c r="I22" s="1" t="s">
        <v>132</v>
      </c>
      <c r="J22" s="1" t="s">
        <v>132</v>
      </c>
      <c r="K22" s="1" t="s">
        <v>88</v>
      </c>
    </row>
    <row r="23" spans="1:11" x14ac:dyDescent="0.35">
      <c r="A23" s="1" t="s">
        <v>12</v>
      </c>
      <c r="B23" s="1" t="s">
        <v>183</v>
      </c>
      <c r="C23" s="1" t="s">
        <v>25</v>
      </c>
      <c r="D23" s="1" t="s">
        <v>75</v>
      </c>
      <c r="E23" s="1" t="s">
        <v>70</v>
      </c>
      <c r="F23" s="1" t="s">
        <v>28</v>
      </c>
      <c r="G23" s="1" t="s">
        <v>113</v>
      </c>
      <c r="H23" s="1" t="s">
        <v>88</v>
      </c>
      <c r="I23" s="1" t="s">
        <v>158</v>
      </c>
      <c r="J23" s="1" t="s">
        <v>286</v>
      </c>
      <c r="K23" s="1" t="s">
        <v>162</v>
      </c>
    </row>
    <row r="24" spans="1:11" x14ac:dyDescent="0.35">
      <c r="A24" s="1" t="s">
        <v>12</v>
      </c>
      <c r="B24" s="1" t="s">
        <v>43</v>
      </c>
      <c r="C24" s="1" t="s">
        <v>99</v>
      </c>
      <c r="D24" s="1" t="s">
        <v>281</v>
      </c>
      <c r="E24" s="1" t="s">
        <v>28</v>
      </c>
      <c r="F24" s="1" t="s">
        <v>113</v>
      </c>
      <c r="G24" s="1" t="s">
        <v>53</v>
      </c>
      <c r="H24" s="1" t="s">
        <v>88</v>
      </c>
      <c r="I24" s="1" t="s">
        <v>158</v>
      </c>
      <c r="J24" s="1" t="s">
        <v>160</v>
      </c>
      <c r="K24" s="1" t="s">
        <v>250</v>
      </c>
    </row>
    <row r="25" spans="1:11" x14ac:dyDescent="0.35">
      <c r="A25" s="1" t="s">
        <v>171</v>
      </c>
      <c r="B25" s="1" t="s">
        <v>35</v>
      </c>
      <c r="C25" s="1" t="s">
        <v>75</v>
      </c>
      <c r="D25" s="1" t="s">
        <v>39</v>
      </c>
      <c r="E25" s="1" t="s">
        <v>170</v>
      </c>
      <c r="F25" s="1" t="s">
        <v>27</v>
      </c>
      <c r="G25" s="1" t="s">
        <v>236</v>
      </c>
      <c r="H25" s="1" t="s">
        <v>80</v>
      </c>
      <c r="I25" s="1" t="s">
        <v>98</v>
      </c>
      <c r="J25" s="1" t="s">
        <v>72</v>
      </c>
      <c r="K25" s="1" t="s">
        <v>323</v>
      </c>
    </row>
    <row r="26" spans="1:11" x14ac:dyDescent="0.35">
      <c r="A26" s="1" t="s">
        <v>171</v>
      </c>
      <c r="B26" s="1" t="s">
        <v>128</v>
      </c>
      <c r="C26" s="1" t="s">
        <v>39</v>
      </c>
      <c r="D26" s="1" t="s">
        <v>86</v>
      </c>
      <c r="E26" s="1" t="s">
        <v>169</v>
      </c>
      <c r="F26" s="1" t="s">
        <v>27</v>
      </c>
      <c r="G26" s="1" t="s">
        <v>28</v>
      </c>
      <c r="H26" s="1" t="s">
        <v>128</v>
      </c>
      <c r="I26" s="1" t="s">
        <v>39</v>
      </c>
      <c r="J26" s="1" t="s">
        <v>80</v>
      </c>
      <c r="K26" s="1" t="s">
        <v>260</v>
      </c>
    </row>
    <row r="27" spans="1:11" x14ac:dyDescent="0.35">
      <c r="A27" s="1" t="s">
        <v>171</v>
      </c>
      <c r="B27" s="1" t="s">
        <v>71</v>
      </c>
      <c r="C27" s="1" t="s">
        <v>25</v>
      </c>
      <c r="D27" s="1" t="s">
        <v>39</v>
      </c>
      <c r="E27" s="1" t="s">
        <v>45</v>
      </c>
      <c r="F27" s="1" t="s">
        <v>111</v>
      </c>
      <c r="G27" s="1" t="s">
        <v>16</v>
      </c>
      <c r="H27" s="1" t="s">
        <v>71</v>
      </c>
      <c r="I27" s="1" t="s">
        <v>60</v>
      </c>
      <c r="J27" s="1" t="s">
        <v>196</v>
      </c>
      <c r="K27" s="1" t="s">
        <v>320</v>
      </c>
    </row>
    <row r="28" spans="1:11" x14ac:dyDescent="0.35">
      <c r="A28" s="1" t="s">
        <v>171</v>
      </c>
      <c r="B28" s="1" t="s">
        <v>45</v>
      </c>
      <c r="C28" s="1" t="s">
        <v>111</v>
      </c>
      <c r="D28" s="1" t="s">
        <v>71</v>
      </c>
      <c r="E28" s="1" t="s">
        <v>126</v>
      </c>
      <c r="F28" s="1" t="s">
        <v>23</v>
      </c>
      <c r="G28" s="1" t="s">
        <v>92</v>
      </c>
      <c r="H28" s="1" t="s">
        <v>183</v>
      </c>
      <c r="I28" s="1" t="s">
        <v>25</v>
      </c>
      <c r="J28" s="1" t="s">
        <v>289</v>
      </c>
      <c r="K28" s="1" t="s">
        <v>271</v>
      </c>
    </row>
    <row r="29" spans="1:11" x14ac:dyDescent="0.35">
      <c r="A29" s="1" t="s">
        <v>171</v>
      </c>
      <c r="B29" s="1" t="s">
        <v>98</v>
      </c>
      <c r="C29" s="1" t="s">
        <v>51</v>
      </c>
      <c r="D29" s="1" t="s">
        <v>160</v>
      </c>
      <c r="E29" s="1" t="s">
        <v>146</v>
      </c>
      <c r="F29" s="1" t="s">
        <v>19</v>
      </c>
      <c r="G29" s="1" t="s">
        <v>78</v>
      </c>
      <c r="H29" s="1" t="s">
        <v>55</v>
      </c>
      <c r="I29" s="1" t="s">
        <v>198</v>
      </c>
      <c r="J29" s="1" t="s">
        <v>48</v>
      </c>
      <c r="K29" s="1" t="s">
        <v>57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275D-9A9C-4052-B5C4-9E3797A8C3D6}">
  <dimension ref="A1:K34"/>
  <sheetViews>
    <sheetView workbookViewId="0">
      <selection activeCell="A2" sqref="A2:K34"/>
    </sheetView>
  </sheetViews>
  <sheetFormatPr baseColWidth="10" defaultRowHeight="14.5" x14ac:dyDescent="0.35"/>
  <cols>
    <col min="1" max="11" width="17.542968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42</v>
      </c>
      <c r="B2" s="1" t="s">
        <v>313</v>
      </c>
      <c r="C2" s="1" t="s">
        <v>354</v>
      </c>
      <c r="D2" s="1" t="s">
        <v>275</v>
      </c>
      <c r="E2" s="1" t="s">
        <v>127</v>
      </c>
      <c r="F2" s="1" t="s">
        <v>137</v>
      </c>
      <c r="G2" s="1" t="s">
        <v>137</v>
      </c>
      <c r="H2" s="1" t="s">
        <v>140</v>
      </c>
      <c r="I2" s="1" t="s">
        <v>275</v>
      </c>
      <c r="J2" s="1" t="s">
        <v>175</v>
      </c>
      <c r="K2" s="1" t="s">
        <v>199</v>
      </c>
    </row>
    <row r="3" spans="1:11" x14ac:dyDescent="0.35">
      <c r="A3" s="1" t="s">
        <v>74</v>
      </c>
      <c r="B3" s="1"/>
      <c r="C3" s="1"/>
      <c r="D3" s="1"/>
      <c r="E3" s="1" t="s">
        <v>79</v>
      </c>
      <c r="F3" s="1" t="s">
        <v>94</v>
      </c>
      <c r="G3" s="1" t="s">
        <v>183</v>
      </c>
      <c r="H3" s="1"/>
      <c r="I3" s="1"/>
      <c r="J3" s="1"/>
      <c r="K3" s="1" t="s">
        <v>183</v>
      </c>
    </row>
    <row r="4" spans="1:11" x14ac:dyDescent="0.35">
      <c r="A4" s="1" t="s">
        <v>74</v>
      </c>
      <c r="B4" s="1" t="s">
        <v>127</v>
      </c>
      <c r="C4" s="1" t="s">
        <v>60</v>
      </c>
      <c r="D4" s="1" t="s">
        <v>75</v>
      </c>
      <c r="E4" s="1" t="s">
        <v>29</v>
      </c>
      <c r="F4" s="1" t="s">
        <v>146</v>
      </c>
      <c r="G4" s="1" t="s">
        <v>12</v>
      </c>
      <c r="H4" s="1" t="s">
        <v>60</v>
      </c>
      <c r="I4" s="1" t="s">
        <v>75</v>
      </c>
      <c r="J4" s="1" t="s">
        <v>39</v>
      </c>
      <c r="K4" s="1" t="s">
        <v>349</v>
      </c>
    </row>
    <row r="5" spans="1:11" x14ac:dyDescent="0.35">
      <c r="A5" s="1" t="s">
        <v>74</v>
      </c>
      <c r="B5" s="1" t="s">
        <v>55</v>
      </c>
      <c r="C5" s="1" t="s">
        <v>194</v>
      </c>
      <c r="D5" s="1" t="s">
        <v>150</v>
      </c>
      <c r="E5" s="1" t="s">
        <v>29</v>
      </c>
      <c r="F5" s="1" t="s">
        <v>132</v>
      </c>
      <c r="G5" s="1" t="s">
        <v>132</v>
      </c>
      <c r="H5" s="1" t="s">
        <v>150</v>
      </c>
      <c r="I5" s="1" t="s">
        <v>46</v>
      </c>
      <c r="J5" s="1" t="s">
        <v>295</v>
      </c>
      <c r="K5" s="1" t="s">
        <v>406</v>
      </c>
    </row>
    <row r="6" spans="1:11" x14ac:dyDescent="0.35">
      <c r="A6" s="1" t="s">
        <v>74</v>
      </c>
      <c r="B6" s="1" t="s">
        <v>101</v>
      </c>
      <c r="C6" s="1" t="s">
        <v>183</v>
      </c>
      <c r="D6" s="1" t="s">
        <v>97</v>
      </c>
      <c r="E6" s="1" t="s">
        <v>90</v>
      </c>
      <c r="F6" s="1" t="s">
        <v>179</v>
      </c>
      <c r="G6" s="1" t="s">
        <v>169</v>
      </c>
      <c r="H6" s="1" t="s">
        <v>97</v>
      </c>
      <c r="I6" s="1" t="s">
        <v>127</v>
      </c>
      <c r="J6" s="1" t="s">
        <v>36</v>
      </c>
      <c r="K6" s="1" t="s">
        <v>165</v>
      </c>
    </row>
    <row r="7" spans="1:11" x14ac:dyDescent="0.35">
      <c r="A7" s="1" t="s">
        <v>104</v>
      </c>
      <c r="B7" s="1" t="s">
        <v>19</v>
      </c>
      <c r="C7" s="1" t="s">
        <v>20</v>
      </c>
      <c r="D7" s="1" t="s">
        <v>111</v>
      </c>
      <c r="E7" s="1" t="s">
        <v>182</v>
      </c>
      <c r="F7" s="1" t="s">
        <v>182</v>
      </c>
      <c r="G7" s="1" t="s">
        <v>93</v>
      </c>
      <c r="H7" s="1" t="s">
        <v>15</v>
      </c>
      <c r="I7" s="1" t="s">
        <v>16</v>
      </c>
      <c r="J7" s="1" t="s">
        <v>71</v>
      </c>
      <c r="K7" s="1" t="s">
        <v>18</v>
      </c>
    </row>
    <row r="8" spans="1:11" x14ac:dyDescent="0.35">
      <c r="A8" s="1" t="s">
        <v>104</v>
      </c>
      <c r="B8" s="1" t="s">
        <v>110</v>
      </c>
      <c r="C8" s="1" t="s">
        <v>70</v>
      </c>
      <c r="D8" s="1" t="s">
        <v>28</v>
      </c>
      <c r="E8" s="1" t="s">
        <v>31</v>
      </c>
      <c r="F8" s="1" t="s">
        <v>32</v>
      </c>
      <c r="G8" s="1" t="s">
        <v>130</v>
      </c>
      <c r="H8" s="1" t="s">
        <v>112</v>
      </c>
      <c r="I8" s="1" t="s">
        <v>29</v>
      </c>
      <c r="J8" s="1" t="s">
        <v>44</v>
      </c>
      <c r="K8" s="1" t="s">
        <v>328</v>
      </c>
    </row>
    <row r="9" spans="1:11" x14ac:dyDescent="0.35">
      <c r="A9" s="1" t="s">
        <v>104</v>
      </c>
      <c r="B9" s="1" t="s">
        <v>291</v>
      </c>
      <c r="C9" s="1" t="s">
        <v>111</v>
      </c>
      <c r="D9" s="1" t="s">
        <v>21</v>
      </c>
      <c r="E9" s="1" t="s">
        <v>126</v>
      </c>
      <c r="F9" s="1" t="s">
        <v>22</v>
      </c>
      <c r="G9" s="1" t="s">
        <v>186</v>
      </c>
      <c r="H9" s="1" t="s">
        <v>111</v>
      </c>
      <c r="I9" s="1" t="s">
        <v>24</v>
      </c>
      <c r="J9" s="1" t="s">
        <v>135</v>
      </c>
      <c r="K9" s="1" t="s">
        <v>122</v>
      </c>
    </row>
    <row r="10" spans="1:11" x14ac:dyDescent="0.35">
      <c r="A10" s="1" t="s">
        <v>134</v>
      </c>
      <c r="B10" s="1" t="s">
        <v>183</v>
      </c>
      <c r="C10" s="1" t="s">
        <v>97</v>
      </c>
      <c r="D10" s="1" t="s">
        <v>284</v>
      </c>
      <c r="E10" s="1" t="s">
        <v>28</v>
      </c>
      <c r="F10" s="1" t="s">
        <v>29</v>
      </c>
      <c r="G10" s="1" t="s">
        <v>177</v>
      </c>
      <c r="H10" s="1" t="s">
        <v>36</v>
      </c>
      <c r="I10" s="1" t="s">
        <v>197</v>
      </c>
      <c r="J10" s="1" t="s">
        <v>166</v>
      </c>
      <c r="K10" s="1" t="s">
        <v>103</v>
      </c>
    </row>
    <row r="11" spans="1:11" x14ac:dyDescent="0.35">
      <c r="A11" s="1" t="s">
        <v>134</v>
      </c>
      <c r="B11" s="1" t="s">
        <v>285</v>
      </c>
      <c r="C11" s="1" t="s">
        <v>97</v>
      </c>
      <c r="D11" s="1" t="s">
        <v>284</v>
      </c>
      <c r="E11" s="1" t="s">
        <v>179</v>
      </c>
      <c r="F11" s="1" t="s">
        <v>169</v>
      </c>
      <c r="G11" s="1" t="s">
        <v>331</v>
      </c>
      <c r="H11" s="1" t="s">
        <v>25</v>
      </c>
      <c r="I11" s="1" t="s">
        <v>75</v>
      </c>
      <c r="J11" s="1" t="s">
        <v>66</v>
      </c>
      <c r="K11" s="1" t="s">
        <v>430</v>
      </c>
    </row>
    <row r="12" spans="1:11" x14ac:dyDescent="0.35">
      <c r="A12" s="1" t="s">
        <v>134</v>
      </c>
      <c r="B12" s="1" t="s">
        <v>20</v>
      </c>
      <c r="C12" s="1" t="s">
        <v>16</v>
      </c>
      <c r="D12" s="1" t="s">
        <v>94</v>
      </c>
      <c r="E12" s="1" t="s">
        <v>28</v>
      </c>
      <c r="F12" s="1" t="s">
        <v>44</v>
      </c>
      <c r="G12" s="1" t="s">
        <v>19</v>
      </c>
      <c r="H12" s="1" t="s">
        <v>135</v>
      </c>
      <c r="I12" s="1" t="s">
        <v>60</v>
      </c>
      <c r="J12" s="1" t="s">
        <v>38</v>
      </c>
      <c r="K12" s="1" t="s">
        <v>296</v>
      </c>
    </row>
    <row r="13" spans="1:11" x14ac:dyDescent="0.35">
      <c r="A13" s="1" t="s">
        <v>156</v>
      </c>
      <c r="B13" s="1" t="s">
        <v>228</v>
      </c>
      <c r="C13" s="1" t="s">
        <v>330</v>
      </c>
      <c r="D13" s="1" t="s">
        <v>35</v>
      </c>
      <c r="E13" s="1" t="s">
        <v>171</v>
      </c>
      <c r="F13" s="1" t="s">
        <v>138</v>
      </c>
      <c r="G13" s="1" t="s">
        <v>113</v>
      </c>
      <c r="H13" s="1" t="s">
        <v>80</v>
      </c>
      <c r="I13" s="1" t="s">
        <v>81</v>
      </c>
      <c r="J13" s="1" t="s">
        <v>249</v>
      </c>
      <c r="K13" s="1" t="s">
        <v>260</v>
      </c>
    </row>
    <row r="14" spans="1:11" x14ac:dyDescent="0.35">
      <c r="A14" s="1" t="s">
        <v>156</v>
      </c>
      <c r="B14" s="1" t="s">
        <v>97</v>
      </c>
      <c r="C14" s="1" t="s">
        <v>60</v>
      </c>
      <c r="D14" s="1" t="s">
        <v>137</v>
      </c>
      <c r="E14" s="1" t="s">
        <v>29</v>
      </c>
      <c r="F14" s="1" t="s">
        <v>132</v>
      </c>
      <c r="G14" s="1" t="s">
        <v>132</v>
      </c>
      <c r="H14" s="1" t="s">
        <v>97</v>
      </c>
      <c r="I14" s="1" t="s">
        <v>38</v>
      </c>
      <c r="J14" s="1" t="s">
        <v>88</v>
      </c>
      <c r="K14" s="1" t="s">
        <v>349</v>
      </c>
    </row>
    <row r="15" spans="1:11" x14ac:dyDescent="0.35">
      <c r="A15" s="1" t="s">
        <v>156</v>
      </c>
      <c r="B15" s="1" t="s">
        <v>146</v>
      </c>
      <c r="C15" s="1" t="s">
        <v>53</v>
      </c>
      <c r="D15" s="1" t="s">
        <v>45</v>
      </c>
      <c r="E15" s="1" t="s">
        <v>91</v>
      </c>
      <c r="F15" s="1" t="s">
        <v>168</v>
      </c>
      <c r="G15" s="1" t="s">
        <v>108</v>
      </c>
      <c r="H15" s="1" t="s">
        <v>21</v>
      </c>
      <c r="I15" s="1" t="s">
        <v>183</v>
      </c>
      <c r="J15" s="1" t="s">
        <v>25</v>
      </c>
      <c r="K15" s="1" t="s">
        <v>408</v>
      </c>
    </row>
    <row r="16" spans="1:11" x14ac:dyDescent="0.35">
      <c r="A16" s="1" t="s">
        <v>167</v>
      </c>
      <c r="B16" s="1" t="s">
        <v>44</v>
      </c>
      <c r="C16" s="1" t="s">
        <v>19</v>
      </c>
      <c r="D16" s="1" t="s">
        <v>54</v>
      </c>
      <c r="E16" s="1" t="s">
        <v>13</v>
      </c>
      <c r="F16" s="1" t="s">
        <v>22</v>
      </c>
      <c r="G16" s="1" t="s">
        <v>23</v>
      </c>
      <c r="H16" s="1" t="s">
        <v>20</v>
      </c>
      <c r="I16" s="1" t="s">
        <v>16</v>
      </c>
      <c r="J16" s="1" t="s">
        <v>21</v>
      </c>
      <c r="K16" s="1" t="s">
        <v>299</v>
      </c>
    </row>
    <row r="17" spans="1:11" x14ac:dyDescent="0.35">
      <c r="A17" s="1" t="s">
        <v>247</v>
      </c>
      <c r="B17" s="1"/>
      <c r="C17" s="1"/>
      <c r="D17" s="1"/>
      <c r="E17" s="1"/>
      <c r="F17" s="1"/>
      <c r="G17" s="1"/>
      <c r="H17" s="1" t="s">
        <v>36</v>
      </c>
      <c r="I17" s="1" t="s">
        <v>86</v>
      </c>
      <c r="J17" s="1" t="s">
        <v>43</v>
      </c>
      <c r="K17" s="1" t="s">
        <v>43</v>
      </c>
    </row>
    <row r="18" spans="1:11" x14ac:dyDescent="0.35">
      <c r="A18" s="1" t="s">
        <v>247</v>
      </c>
      <c r="B18" s="1" t="s">
        <v>112</v>
      </c>
      <c r="C18" s="1" t="s">
        <v>53</v>
      </c>
      <c r="D18" s="1" t="s">
        <v>20</v>
      </c>
      <c r="E18" s="1" t="s">
        <v>188</v>
      </c>
      <c r="F18" s="1" t="s">
        <v>108</v>
      </c>
      <c r="G18" s="1" t="s">
        <v>169</v>
      </c>
      <c r="H18" s="1" t="s">
        <v>36</v>
      </c>
      <c r="I18" s="1" t="s">
        <v>86</v>
      </c>
      <c r="J18" s="1" t="s">
        <v>43</v>
      </c>
      <c r="K18" s="1" t="s">
        <v>165</v>
      </c>
    </row>
    <row r="19" spans="1:11" x14ac:dyDescent="0.35">
      <c r="A19" s="1" t="s">
        <v>247</v>
      </c>
      <c r="B19" s="1"/>
      <c r="C19" s="1"/>
      <c r="D19" s="1"/>
      <c r="E19" s="1" t="s">
        <v>113</v>
      </c>
      <c r="F19" s="1" t="s">
        <v>44</v>
      </c>
      <c r="G19" s="1" t="s">
        <v>255</v>
      </c>
      <c r="H19" s="1"/>
      <c r="I19" s="1"/>
      <c r="J19" s="1"/>
      <c r="K19" s="1" t="s">
        <v>44</v>
      </c>
    </row>
    <row r="20" spans="1:11" x14ac:dyDescent="0.35">
      <c r="A20" s="1" t="s">
        <v>176</v>
      </c>
      <c r="B20" s="1" t="s">
        <v>112</v>
      </c>
      <c r="C20" s="1" t="s">
        <v>113</v>
      </c>
      <c r="D20" s="1" t="s">
        <v>53</v>
      </c>
      <c r="E20" s="1" t="s">
        <v>13</v>
      </c>
      <c r="F20" s="1" t="s">
        <v>22</v>
      </c>
      <c r="G20" s="1" t="s">
        <v>23</v>
      </c>
      <c r="H20" s="1" t="s">
        <v>146</v>
      </c>
      <c r="I20" s="1" t="s">
        <v>45</v>
      </c>
      <c r="J20" s="1" t="s">
        <v>78</v>
      </c>
      <c r="K20" s="1" t="s">
        <v>338</v>
      </c>
    </row>
    <row r="21" spans="1:11" x14ac:dyDescent="0.35">
      <c r="A21" s="1" t="s">
        <v>261</v>
      </c>
      <c r="B21" s="1" t="s">
        <v>90</v>
      </c>
      <c r="C21" s="1" t="s">
        <v>170</v>
      </c>
      <c r="D21" s="1" t="s">
        <v>27</v>
      </c>
      <c r="E21" s="1" t="s">
        <v>114</v>
      </c>
      <c r="F21" s="1" t="s">
        <v>117</v>
      </c>
      <c r="G21" s="1" t="s">
        <v>189</v>
      </c>
      <c r="H21" s="1" t="s">
        <v>29</v>
      </c>
      <c r="I21" s="1" t="s">
        <v>53</v>
      </c>
      <c r="J21" s="1" t="s">
        <v>45</v>
      </c>
      <c r="K21" s="1" t="s">
        <v>208</v>
      </c>
    </row>
    <row r="22" spans="1:11" x14ac:dyDescent="0.35">
      <c r="A22" s="1" t="s">
        <v>12</v>
      </c>
      <c r="B22" s="1" t="s">
        <v>196</v>
      </c>
      <c r="C22" s="1" t="s">
        <v>154</v>
      </c>
      <c r="D22" s="1" t="s">
        <v>83</v>
      </c>
      <c r="E22" s="1" t="s">
        <v>146</v>
      </c>
      <c r="F22" s="1" t="s">
        <v>19</v>
      </c>
      <c r="G22" s="1" t="s">
        <v>45</v>
      </c>
      <c r="H22" s="1" t="s">
        <v>154</v>
      </c>
      <c r="I22" s="1" t="s">
        <v>52</v>
      </c>
      <c r="J22" s="1" t="s">
        <v>56</v>
      </c>
      <c r="K22" s="1" t="s">
        <v>207</v>
      </c>
    </row>
    <row r="23" spans="1:11" x14ac:dyDescent="0.35">
      <c r="A23" s="1" t="s">
        <v>12</v>
      </c>
      <c r="B23" s="1" t="s">
        <v>151</v>
      </c>
      <c r="C23" s="1" t="s">
        <v>198</v>
      </c>
      <c r="D23" s="1" t="s">
        <v>47</v>
      </c>
      <c r="E23" s="1" t="s">
        <v>35</v>
      </c>
      <c r="F23" s="1" t="s">
        <v>66</v>
      </c>
      <c r="G23" s="1" t="s">
        <v>66</v>
      </c>
      <c r="H23" s="1" t="s">
        <v>151</v>
      </c>
      <c r="I23" s="1" t="s">
        <v>202</v>
      </c>
      <c r="J23" s="1" t="s">
        <v>224</v>
      </c>
      <c r="K23" s="1" t="s">
        <v>426</v>
      </c>
    </row>
    <row r="24" spans="1:11" x14ac:dyDescent="0.35">
      <c r="A24" s="1" t="s">
        <v>12</v>
      </c>
      <c r="B24" s="1"/>
      <c r="C24" s="1"/>
      <c r="D24" s="1"/>
      <c r="E24" s="1" t="s">
        <v>39</v>
      </c>
      <c r="F24" s="1" t="s">
        <v>86</v>
      </c>
      <c r="G24" s="1" t="s">
        <v>196</v>
      </c>
      <c r="H24" s="1"/>
      <c r="I24" s="1"/>
      <c r="J24" s="1"/>
      <c r="K24" s="1" t="s">
        <v>196</v>
      </c>
    </row>
    <row r="25" spans="1:11" x14ac:dyDescent="0.35">
      <c r="A25" s="1" t="s">
        <v>12</v>
      </c>
      <c r="B25" s="1" t="s">
        <v>151</v>
      </c>
      <c r="C25" s="1" t="s">
        <v>198</v>
      </c>
      <c r="D25" s="1" t="s">
        <v>47</v>
      </c>
      <c r="E25" s="1" t="s">
        <v>35</v>
      </c>
      <c r="F25" s="1" t="s">
        <v>66</v>
      </c>
      <c r="G25" s="1" t="s">
        <v>66</v>
      </c>
      <c r="H25" s="1" t="s">
        <v>151</v>
      </c>
      <c r="I25" s="1" t="s">
        <v>202</v>
      </c>
      <c r="J25" s="1" t="s">
        <v>224</v>
      </c>
      <c r="K25" s="1" t="s">
        <v>426</v>
      </c>
    </row>
    <row r="26" spans="1:11" x14ac:dyDescent="0.35">
      <c r="A26" s="1" t="s">
        <v>12</v>
      </c>
      <c r="B26" s="1"/>
      <c r="C26" s="1"/>
      <c r="D26" s="1"/>
      <c r="E26" s="1" t="s">
        <v>97</v>
      </c>
      <c r="F26" s="1" t="s">
        <v>128</v>
      </c>
      <c r="G26" s="1" t="s">
        <v>39</v>
      </c>
      <c r="H26" s="1"/>
      <c r="I26" s="1"/>
      <c r="J26" s="1"/>
      <c r="K26" s="1" t="s">
        <v>39</v>
      </c>
    </row>
    <row r="27" spans="1:11" x14ac:dyDescent="0.35">
      <c r="A27" s="1" t="s">
        <v>171</v>
      </c>
      <c r="B27" s="1" t="s">
        <v>161</v>
      </c>
      <c r="C27" s="1" t="s">
        <v>102</v>
      </c>
      <c r="D27" s="1" t="s">
        <v>183</v>
      </c>
      <c r="E27" s="1" t="s">
        <v>169</v>
      </c>
      <c r="F27" s="1" t="s">
        <v>112</v>
      </c>
      <c r="G27" s="1" t="s">
        <v>138</v>
      </c>
      <c r="H27" s="1" t="s">
        <v>111</v>
      </c>
      <c r="I27" s="1" t="s">
        <v>60</v>
      </c>
      <c r="J27" s="1" t="s">
        <v>67</v>
      </c>
      <c r="K27" s="1" t="s">
        <v>298</v>
      </c>
    </row>
    <row r="28" spans="1:11" x14ac:dyDescent="0.35">
      <c r="A28" s="1" t="s">
        <v>171</v>
      </c>
      <c r="B28" s="1" t="s">
        <v>85</v>
      </c>
      <c r="C28" s="1" t="s">
        <v>175</v>
      </c>
      <c r="D28" s="1" t="s">
        <v>317</v>
      </c>
      <c r="E28" s="1" t="s">
        <v>127</v>
      </c>
      <c r="F28" s="1" t="s">
        <v>36</v>
      </c>
      <c r="G28" s="1" t="s">
        <v>137</v>
      </c>
      <c r="H28" s="1" t="s">
        <v>223</v>
      </c>
      <c r="I28" s="1" t="s">
        <v>277</v>
      </c>
      <c r="J28" s="1" t="s">
        <v>277</v>
      </c>
      <c r="K28" s="1" t="s">
        <v>557</v>
      </c>
    </row>
    <row r="29" spans="1:11" x14ac:dyDescent="0.35">
      <c r="A29" s="1" t="s">
        <v>171</v>
      </c>
      <c r="B29" s="1" t="s">
        <v>197</v>
      </c>
      <c r="C29" s="1" t="s">
        <v>164</v>
      </c>
      <c r="D29" s="1"/>
      <c r="E29" s="1"/>
      <c r="F29" s="1"/>
      <c r="G29" s="1"/>
      <c r="H29" s="1"/>
      <c r="I29" s="1"/>
      <c r="J29" s="1"/>
      <c r="K29" s="1" t="s">
        <v>197</v>
      </c>
    </row>
    <row r="30" spans="1:11" x14ac:dyDescent="0.35">
      <c r="A30" s="1" t="s">
        <v>171</v>
      </c>
      <c r="B30" s="1" t="s">
        <v>67</v>
      </c>
      <c r="C30" s="1" t="s">
        <v>80</v>
      </c>
      <c r="D30" s="1" t="s">
        <v>88</v>
      </c>
      <c r="E30" s="1" t="s">
        <v>33</v>
      </c>
      <c r="F30" s="1" t="s">
        <v>113</v>
      </c>
      <c r="G30" s="1" t="s">
        <v>44</v>
      </c>
      <c r="H30" s="1" t="s">
        <v>52</v>
      </c>
      <c r="I30" s="1" t="s">
        <v>85</v>
      </c>
      <c r="J30" s="1"/>
      <c r="K30" s="1" t="s">
        <v>219</v>
      </c>
    </row>
    <row r="31" spans="1:11" x14ac:dyDescent="0.35">
      <c r="A31" s="1" t="s">
        <v>171</v>
      </c>
      <c r="B31" s="1" t="s">
        <v>58</v>
      </c>
      <c r="C31" s="1" t="s">
        <v>151</v>
      </c>
      <c r="D31" s="1" t="s">
        <v>85</v>
      </c>
      <c r="E31" s="1" t="s">
        <v>111</v>
      </c>
      <c r="F31" s="1" t="s">
        <v>21</v>
      </c>
      <c r="G31" s="1" t="s">
        <v>183</v>
      </c>
      <c r="H31" s="1" t="s">
        <v>52</v>
      </c>
      <c r="I31" s="1" t="s">
        <v>140</v>
      </c>
      <c r="J31" s="1" t="s">
        <v>46</v>
      </c>
      <c r="K31" s="1" t="s">
        <v>411</v>
      </c>
    </row>
    <row r="32" spans="1:11" x14ac:dyDescent="0.35">
      <c r="A32" s="1" t="s">
        <v>171</v>
      </c>
      <c r="B32" s="1" t="s">
        <v>60</v>
      </c>
      <c r="C32" s="1" t="s">
        <v>197</v>
      </c>
      <c r="D32" s="1" t="s">
        <v>67</v>
      </c>
      <c r="E32" s="1" t="s">
        <v>87</v>
      </c>
      <c r="F32" s="1" t="s">
        <v>146</v>
      </c>
      <c r="G32" s="1" t="s">
        <v>53</v>
      </c>
      <c r="H32" s="1" t="s">
        <v>136</v>
      </c>
      <c r="I32" s="1" t="s">
        <v>60</v>
      </c>
      <c r="J32" s="1" t="s">
        <v>67</v>
      </c>
      <c r="K32" s="1" t="s">
        <v>245</v>
      </c>
    </row>
    <row r="33" spans="1:11" x14ac:dyDescent="0.35">
      <c r="A33" s="1" t="s">
        <v>171</v>
      </c>
      <c r="B33" s="1" t="s">
        <v>67</v>
      </c>
      <c r="C33" s="1" t="s">
        <v>80</v>
      </c>
      <c r="D33" s="1" t="s">
        <v>88</v>
      </c>
      <c r="E33" s="1" t="s">
        <v>33</v>
      </c>
      <c r="F33" s="1" t="s">
        <v>113</v>
      </c>
      <c r="G33" s="1" t="s">
        <v>44</v>
      </c>
      <c r="H33" s="1" t="s">
        <v>52</v>
      </c>
      <c r="I33" s="1" t="s">
        <v>85</v>
      </c>
      <c r="J33" s="1"/>
      <c r="K33" s="1" t="s">
        <v>219</v>
      </c>
    </row>
    <row r="34" spans="1:11" x14ac:dyDescent="0.35">
      <c r="A34" s="1" t="s">
        <v>171</v>
      </c>
      <c r="B34" s="1" t="s">
        <v>77</v>
      </c>
      <c r="C34" s="1" t="s">
        <v>43</v>
      </c>
      <c r="D34" s="1" t="s">
        <v>281</v>
      </c>
      <c r="E34" s="1" t="s">
        <v>45</v>
      </c>
      <c r="F34" s="1" t="s">
        <v>79</v>
      </c>
      <c r="G34" s="1" t="s">
        <v>21</v>
      </c>
      <c r="H34" s="1" t="s">
        <v>275</v>
      </c>
      <c r="I34" s="1" t="s">
        <v>209</v>
      </c>
      <c r="J34" s="1" t="s">
        <v>315</v>
      </c>
      <c r="K34" s="1" t="s">
        <v>322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0227-B103-4922-986B-F67600B7063B}">
  <dimension ref="A1:K93"/>
  <sheetViews>
    <sheetView workbookViewId="0">
      <selection sqref="A1:K93"/>
    </sheetView>
  </sheetViews>
  <sheetFormatPr baseColWidth="10" defaultRowHeight="14.5" x14ac:dyDescent="0.35"/>
  <cols>
    <col min="1" max="11" width="22.089843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45</v>
      </c>
      <c r="C2" s="1" t="s">
        <v>111</v>
      </c>
      <c r="D2" s="1" t="s">
        <v>21</v>
      </c>
      <c r="E2" s="1" t="s">
        <v>22</v>
      </c>
      <c r="F2" s="1" t="s">
        <v>23</v>
      </c>
      <c r="G2" s="1" t="s">
        <v>191</v>
      </c>
      <c r="H2" s="1" t="s">
        <v>45</v>
      </c>
      <c r="I2" s="1" t="s">
        <v>79</v>
      </c>
      <c r="J2" s="1" t="s">
        <v>183</v>
      </c>
      <c r="K2" s="1" t="s">
        <v>347</v>
      </c>
    </row>
    <row r="3" spans="1:11" x14ac:dyDescent="0.35">
      <c r="A3" s="1" t="s">
        <v>11</v>
      </c>
      <c r="B3" s="1" t="s">
        <v>112</v>
      </c>
      <c r="C3" s="1" t="s">
        <v>29</v>
      </c>
      <c r="D3" s="1" t="s">
        <v>44</v>
      </c>
      <c r="E3" s="1" t="s">
        <v>117</v>
      </c>
      <c r="F3" s="1" t="s">
        <v>130</v>
      </c>
      <c r="G3" s="1" t="s">
        <v>350</v>
      </c>
      <c r="H3" s="1" t="s">
        <v>113</v>
      </c>
      <c r="I3" s="1" t="s">
        <v>45</v>
      </c>
      <c r="J3" s="1" t="s">
        <v>16</v>
      </c>
      <c r="K3" s="1" t="s">
        <v>119</v>
      </c>
    </row>
    <row r="4" spans="1:11" x14ac:dyDescent="0.35">
      <c r="A4" s="1" t="s">
        <v>11</v>
      </c>
      <c r="B4" s="1" t="s">
        <v>45</v>
      </c>
      <c r="C4" s="1" t="s">
        <v>111</v>
      </c>
      <c r="D4" s="1" t="s">
        <v>21</v>
      </c>
      <c r="E4" s="1" t="s">
        <v>22</v>
      </c>
      <c r="F4" s="1" t="s">
        <v>23</v>
      </c>
      <c r="G4" s="1" t="s">
        <v>191</v>
      </c>
      <c r="H4" s="1" t="s">
        <v>45</v>
      </c>
      <c r="I4" s="1" t="s">
        <v>79</v>
      </c>
      <c r="J4" s="1" t="s">
        <v>183</v>
      </c>
      <c r="K4" s="1" t="s">
        <v>347</v>
      </c>
    </row>
    <row r="5" spans="1:11" x14ac:dyDescent="0.35">
      <c r="A5" s="1" t="s">
        <v>11</v>
      </c>
      <c r="B5" s="1" t="s">
        <v>126</v>
      </c>
      <c r="C5" s="1" t="s">
        <v>23</v>
      </c>
      <c r="D5" s="1" t="s">
        <v>168</v>
      </c>
      <c r="E5" s="1" t="s">
        <v>30</v>
      </c>
      <c r="F5" s="1" t="s">
        <v>31</v>
      </c>
      <c r="G5" s="1" t="s">
        <v>172</v>
      </c>
      <c r="H5" s="1" t="s">
        <v>112</v>
      </c>
      <c r="I5" s="1" t="s">
        <v>146</v>
      </c>
      <c r="J5" s="1" t="s">
        <v>45</v>
      </c>
      <c r="K5" s="1" t="s">
        <v>202</v>
      </c>
    </row>
    <row r="6" spans="1:11" x14ac:dyDescent="0.35">
      <c r="A6" s="1" t="s">
        <v>11</v>
      </c>
      <c r="B6" s="1" t="s">
        <v>90</v>
      </c>
      <c r="C6" s="1" t="s">
        <v>109</v>
      </c>
      <c r="D6" s="1" t="s">
        <v>169</v>
      </c>
      <c r="E6" s="1" t="s">
        <v>13</v>
      </c>
      <c r="F6" s="1" t="s">
        <v>22</v>
      </c>
      <c r="G6" s="1" t="s">
        <v>124</v>
      </c>
      <c r="H6" s="1" t="s">
        <v>45</v>
      </c>
      <c r="I6" s="1" t="s">
        <v>20</v>
      </c>
      <c r="J6" s="1" t="s">
        <v>16</v>
      </c>
      <c r="K6" s="1" t="s">
        <v>68</v>
      </c>
    </row>
    <row r="7" spans="1:11" x14ac:dyDescent="0.35">
      <c r="A7" s="1" t="s">
        <v>11</v>
      </c>
      <c r="B7" s="1" t="s">
        <v>246</v>
      </c>
      <c r="C7" s="1" t="s">
        <v>130</v>
      </c>
      <c r="D7" s="1" t="s">
        <v>22</v>
      </c>
      <c r="E7" s="1" t="s">
        <v>106</v>
      </c>
      <c r="F7" s="1" t="s">
        <v>107</v>
      </c>
      <c r="G7" s="1" t="s">
        <v>174</v>
      </c>
      <c r="H7" s="1" t="s">
        <v>163</v>
      </c>
      <c r="I7" s="1" t="s">
        <v>110</v>
      </c>
      <c r="J7" s="1" t="s">
        <v>112</v>
      </c>
      <c r="K7" s="1" t="s">
        <v>99</v>
      </c>
    </row>
    <row r="8" spans="1:11" x14ac:dyDescent="0.35">
      <c r="A8" s="1" t="s">
        <v>11</v>
      </c>
      <c r="B8" s="1" t="s">
        <v>126</v>
      </c>
      <c r="C8" s="1" t="s">
        <v>23</v>
      </c>
      <c r="D8" s="1" t="s">
        <v>168</v>
      </c>
      <c r="E8" s="1" t="s">
        <v>30</v>
      </c>
      <c r="F8" s="1" t="s">
        <v>31</v>
      </c>
      <c r="G8" s="1" t="s">
        <v>172</v>
      </c>
      <c r="H8" s="1" t="s">
        <v>112</v>
      </c>
      <c r="I8" s="1" t="s">
        <v>146</v>
      </c>
      <c r="J8" s="1" t="s">
        <v>45</v>
      </c>
      <c r="K8" s="1" t="s">
        <v>202</v>
      </c>
    </row>
    <row r="9" spans="1:11" x14ac:dyDescent="0.35">
      <c r="A9" s="1" t="s">
        <v>11</v>
      </c>
      <c r="B9" s="1" t="s">
        <v>110</v>
      </c>
      <c r="C9" s="1" t="s">
        <v>112</v>
      </c>
      <c r="D9" s="1" t="s">
        <v>28</v>
      </c>
      <c r="E9" s="1" t="s">
        <v>114</v>
      </c>
      <c r="F9" s="1" t="s">
        <v>180</v>
      </c>
      <c r="G9" s="1" t="s">
        <v>180</v>
      </c>
      <c r="H9" s="1" t="s">
        <v>45</v>
      </c>
      <c r="I9" s="1" t="s">
        <v>16</v>
      </c>
      <c r="J9" s="1" t="s">
        <v>71</v>
      </c>
      <c r="K9" s="1" t="s">
        <v>301</v>
      </c>
    </row>
    <row r="10" spans="1:11" x14ac:dyDescent="0.35">
      <c r="A10" s="1" t="s">
        <v>42</v>
      </c>
      <c r="B10" s="1" t="s">
        <v>112</v>
      </c>
      <c r="C10" s="1" t="s">
        <v>45</v>
      </c>
      <c r="D10" s="1" t="s">
        <v>226</v>
      </c>
      <c r="E10" s="1" t="s">
        <v>90</v>
      </c>
      <c r="F10" s="1" t="s">
        <v>112</v>
      </c>
      <c r="G10" s="1" t="s">
        <v>138</v>
      </c>
      <c r="H10" s="1" t="s">
        <v>112</v>
      </c>
      <c r="I10" s="1" t="s">
        <v>45</v>
      </c>
      <c r="J10" s="1" t="s">
        <v>21</v>
      </c>
      <c r="K10" s="1" t="s">
        <v>408</v>
      </c>
    </row>
    <row r="11" spans="1:11" x14ac:dyDescent="0.35">
      <c r="A11" s="1" t="s">
        <v>42</v>
      </c>
      <c r="B11" s="1" t="s">
        <v>112</v>
      </c>
      <c r="C11" s="1" t="s">
        <v>45</v>
      </c>
      <c r="D11" s="1" t="s">
        <v>226</v>
      </c>
      <c r="E11" s="1" t="s">
        <v>90</v>
      </c>
      <c r="F11" s="1" t="s">
        <v>112</v>
      </c>
      <c r="G11" s="1" t="s">
        <v>138</v>
      </c>
      <c r="H11" s="1" t="s">
        <v>112</v>
      </c>
      <c r="I11" s="1" t="s">
        <v>45</v>
      </c>
      <c r="J11" s="1" t="s">
        <v>21</v>
      </c>
      <c r="K11" s="1" t="s">
        <v>408</v>
      </c>
    </row>
    <row r="12" spans="1:11" x14ac:dyDescent="0.35">
      <c r="A12" s="1" t="s">
        <v>74</v>
      </c>
      <c r="B12" s="1" t="s">
        <v>51</v>
      </c>
      <c r="C12" s="1" t="s">
        <v>150</v>
      </c>
      <c r="D12" s="1" t="s">
        <v>140</v>
      </c>
      <c r="E12" s="1" t="s">
        <v>71</v>
      </c>
      <c r="F12" s="1" t="s">
        <v>97</v>
      </c>
      <c r="G12" s="1" t="s">
        <v>284</v>
      </c>
      <c r="H12" s="1" t="s">
        <v>140</v>
      </c>
      <c r="I12" s="1" t="s">
        <v>198</v>
      </c>
      <c r="J12" s="1" t="s">
        <v>317</v>
      </c>
      <c r="K12" s="1" t="s">
        <v>203</v>
      </c>
    </row>
    <row r="13" spans="1:11" x14ac:dyDescent="0.35">
      <c r="A13" s="1" t="s">
        <v>74</v>
      </c>
      <c r="B13" s="1" t="s">
        <v>71</v>
      </c>
      <c r="C13" s="1" t="s">
        <v>97</v>
      </c>
      <c r="D13" s="1" t="s">
        <v>142</v>
      </c>
      <c r="E13" s="1" t="s">
        <v>173</v>
      </c>
      <c r="F13" s="1" t="s">
        <v>138</v>
      </c>
      <c r="G13" s="1" t="s">
        <v>87</v>
      </c>
      <c r="H13" s="1" t="s">
        <v>39</v>
      </c>
      <c r="I13" s="1" t="s">
        <v>98</v>
      </c>
      <c r="J13" s="1" t="s">
        <v>51</v>
      </c>
      <c r="K13" s="1" t="s">
        <v>238</v>
      </c>
    </row>
    <row r="14" spans="1:11" x14ac:dyDescent="0.35">
      <c r="A14" s="1" t="s">
        <v>74</v>
      </c>
      <c r="B14" s="1" t="s">
        <v>51</v>
      </c>
      <c r="C14" s="1" t="s">
        <v>150</v>
      </c>
      <c r="D14" s="1" t="s">
        <v>140</v>
      </c>
      <c r="E14" s="1" t="s">
        <v>71</v>
      </c>
      <c r="F14" s="1" t="s">
        <v>97</v>
      </c>
      <c r="G14" s="1" t="s">
        <v>284</v>
      </c>
      <c r="H14" s="1" t="s">
        <v>140</v>
      </c>
      <c r="I14" s="1" t="s">
        <v>198</v>
      </c>
      <c r="J14" s="1" t="s">
        <v>317</v>
      </c>
      <c r="K14" s="1" t="s">
        <v>203</v>
      </c>
    </row>
    <row r="15" spans="1:11" x14ac:dyDescent="0.35">
      <c r="A15" s="1" t="s">
        <v>74</v>
      </c>
      <c r="B15" s="1" t="s">
        <v>99</v>
      </c>
      <c r="C15" s="1" t="s">
        <v>286</v>
      </c>
      <c r="D15" s="1" t="s">
        <v>249</v>
      </c>
      <c r="E15" s="1" t="s">
        <v>97</v>
      </c>
      <c r="F15" s="1" t="s">
        <v>25</v>
      </c>
      <c r="G15" s="1" t="s">
        <v>142</v>
      </c>
      <c r="H15" s="1" t="s">
        <v>140</v>
      </c>
      <c r="I15" s="1" t="s">
        <v>65</v>
      </c>
      <c r="J15" s="1" t="s">
        <v>47</v>
      </c>
      <c r="K15" s="1" t="s">
        <v>411</v>
      </c>
    </row>
    <row r="16" spans="1:11" x14ac:dyDescent="0.35">
      <c r="A16" s="1" t="s">
        <v>74</v>
      </c>
      <c r="B16" s="1" t="s">
        <v>60</v>
      </c>
      <c r="C16" s="1" t="s">
        <v>75</v>
      </c>
      <c r="D16" s="1" t="s">
        <v>38</v>
      </c>
      <c r="E16" s="1" t="s">
        <v>146</v>
      </c>
      <c r="F16" s="1" t="s">
        <v>12</v>
      </c>
      <c r="G16" s="1" t="s">
        <v>12</v>
      </c>
      <c r="H16" s="1" t="s">
        <v>39</v>
      </c>
      <c r="I16" s="1" t="s">
        <v>43</v>
      </c>
      <c r="J16" s="1" t="s">
        <v>50</v>
      </c>
      <c r="K16" s="1" t="s">
        <v>162</v>
      </c>
    </row>
    <row r="17" spans="1:11" x14ac:dyDescent="0.35">
      <c r="A17" s="1" t="s">
        <v>74</v>
      </c>
      <c r="B17" s="1" t="s">
        <v>102</v>
      </c>
      <c r="C17" s="1" t="s">
        <v>102</v>
      </c>
      <c r="D17" s="1" t="s">
        <v>183</v>
      </c>
      <c r="E17" s="1" t="s">
        <v>29</v>
      </c>
      <c r="F17" s="1" t="s">
        <v>44</v>
      </c>
      <c r="G17" s="1" t="s">
        <v>19</v>
      </c>
      <c r="H17" s="1" t="s">
        <v>35</v>
      </c>
      <c r="I17" s="1" t="s">
        <v>67</v>
      </c>
      <c r="J17" s="1" t="s">
        <v>40</v>
      </c>
      <c r="K17" s="1" t="s">
        <v>231</v>
      </c>
    </row>
    <row r="18" spans="1:11" x14ac:dyDescent="0.35">
      <c r="A18" s="1" t="s">
        <v>74</v>
      </c>
      <c r="B18" s="1" t="s">
        <v>102</v>
      </c>
      <c r="C18" s="1" t="s">
        <v>102</v>
      </c>
      <c r="D18" s="1" t="s">
        <v>183</v>
      </c>
      <c r="E18" s="1" t="s">
        <v>29</v>
      </c>
      <c r="F18" s="1" t="s">
        <v>44</v>
      </c>
      <c r="G18" s="1" t="s">
        <v>19</v>
      </c>
      <c r="H18" s="1" t="s">
        <v>35</v>
      </c>
      <c r="I18" s="1" t="s">
        <v>67</v>
      </c>
      <c r="J18" s="1" t="s">
        <v>40</v>
      </c>
      <c r="K18" s="1" t="s">
        <v>231</v>
      </c>
    </row>
    <row r="19" spans="1:11" x14ac:dyDescent="0.35">
      <c r="A19" s="1" t="s">
        <v>74</v>
      </c>
      <c r="B19" s="1" t="s">
        <v>24</v>
      </c>
      <c r="C19" s="1" t="s">
        <v>36</v>
      </c>
      <c r="D19" s="1" t="s">
        <v>67</v>
      </c>
      <c r="E19" s="1" t="s">
        <v>170</v>
      </c>
      <c r="F19" s="1" t="s">
        <v>27</v>
      </c>
      <c r="G19" s="1" t="s">
        <v>171</v>
      </c>
      <c r="H19" s="1" t="s">
        <v>24</v>
      </c>
      <c r="I19" s="1" t="s">
        <v>75</v>
      </c>
      <c r="J19" s="1" t="s">
        <v>80</v>
      </c>
      <c r="K19" s="1" t="s">
        <v>345</v>
      </c>
    </row>
    <row r="20" spans="1:11" x14ac:dyDescent="0.35">
      <c r="A20" s="1" t="s">
        <v>74</v>
      </c>
      <c r="B20" s="1" t="s">
        <v>226</v>
      </c>
      <c r="C20" s="1" t="s">
        <v>226</v>
      </c>
      <c r="D20" s="1" t="s">
        <v>21</v>
      </c>
      <c r="E20" s="1" t="s">
        <v>112</v>
      </c>
      <c r="F20" s="1" t="s">
        <v>87</v>
      </c>
      <c r="G20" s="1" t="s">
        <v>113</v>
      </c>
      <c r="H20" s="1" t="s">
        <v>67</v>
      </c>
      <c r="I20" s="1" t="s">
        <v>80</v>
      </c>
      <c r="J20" s="1" t="s">
        <v>50</v>
      </c>
      <c r="K20" s="1" t="s">
        <v>41</v>
      </c>
    </row>
    <row r="21" spans="1:11" x14ac:dyDescent="0.35">
      <c r="A21" s="1" t="s">
        <v>74</v>
      </c>
      <c r="B21" s="1" t="s">
        <v>226</v>
      </c>
      <c r="C21" s="1" t="s">
        <v>226</v>
      </c>
      <c r="D21" s="1" t="s">
        <v>21</v>
      </c>
      <c r="E21" s="1" t="s">
        <v>112</v>
      </c>
      <c r="F21" s="1" t="s">
        <v>87</v>
      </c>
      <c r="G21" s="1" t="s">
        <v>113</v>
      </c>
      <c r="H21" s="1" t="s">
        <v>67</v>
      </c>
      <c r="I21" s="1" t="s">
        <v>80</v>
      </c>
      <c r="J21" s="1" t="s">
        <v>50</v>
      </c>
      <c r="K21" s="1" t="s">
        <v>41</v>
      </c>
    </row>
    <row r="22" spans="1:11" x14ac:dyDescent="0.35">
      <c r="A22" s="1" t="s">
        <v>74</v>
      </c>
      <c r="B22" s="1" t="s">
        <v>71</v>
      </c>
      <c r="C22" s="1" t="s">
        <v>97</v>
      </c>
      <c r="D22" s="1" t="s">
        <v>142</v>
      </c>
      <c r="E22" s="1" t="s">
        <v>173</v>
      </c>
      <c r="F22" s="1" t="s">
        <v>138</v>
      </c>
      <c r="G22" s="1" t="s">
        <v>87</v>
      </c>
      <c r="H22" s="1" t="s">
        <v>39</v>
      </c>
      <c r="I22" s="1" t="s">
        <v>98</v>
      </c>
      <c r="J22" s="1" t="s">
        <v>51</v>
      </c>
      <c r="K22" s="1" t="s">
        <v>238</v>
      </c>
    </row>
    <row r="23" spans="1:11" x14ac:dyDescent="0.35">
      <c r="A23" s="1" t="s">
        <v>74</v>
      </c>
      <c r="B23" s="1" t="s">
        <v>99</v>
      </c>
      <c r="C23" s="1" t="s">
        <v>286</v>
      </c>
      <c r="D23" s="1" t="s">
        <v>249</v>
      </c>
      <c r="E23" s="1" t="s">
        <v>97</v>
      </c>
      <c r="F23" s="1" t="s">
        <v>25</v>
      </c>
      <c r="G23" s="1" t="s">
        <v>142</v>
      </c>
      <c r="H23" s="1" t="s">
        <v>140</v>
      </c>
      <c r="I23" s="1" t="s">
        <v>65</v>
      </c>
      <c r="J23" s="1" t="s">
        <v>47</v>
      </c>
      <c r="K23" s="1" t="s">
        <v>411</v>
      </c>
    </row>
    <row r="24" spans="1:11" x14ac:dyDescent="0.35">
      <c r="A24" s="1" t="s">
        <v>74</v>
      </c>
      <c r="B24" s="1" t="s">
        <v>20</v>
      </c>
      <c r="C24" s="1" t="s">
        <v>67</v>
      </c>
      <c r="D24" s="1" t="s">
        <v>80</v>
      </c>
      <c r="E24" s="1" t="s">
        <v>20</v>
      </c>
      <c r="F24" s="1" t="s">
        <v>226</v>
      </c>
      <c r="G24" s="1" t="s">
        <v>226</v>
      </c>
      <c r="H24" s="1" t="s">
        <v>151</v>
      </c>
      <c r="I24" s="1" t="s">
        <v>275</v>
      </c>
      <c r="J24" s="1" t="s">
        <v>202</v>
      </c>
      <c r="K24" s="1" t="s">
        <v>222</v>
      </c>
    </row>
    <row r="25" spans="1:11" x14ac:dyDescent="0.35">
      <c r="A25" s="1" t="s">
        <v>74</v>
      </c>
      <c r="B25" s="1" t="s">
        <v>127</v>
      </c>
      <c r="C25" s="1" t="s">
        <v>36</v>
      </c>
      <c r="D25" s="1" t="s">
        <v>66</v>
      </c>
      <c r="E25" s="1" t="s">
        <v>87</v>
      </c>
      <c r="F25" s="1" t="s">
        <v>113</v>
      </c>
      <c r="G25" s="1" t="s">
        <v>132</v>
      </c>
      <c r="H25" s="1" t="s">
        <v>196</v>
      </c>
      <c r="I25" s="1" t="s">
        <v>51</v>
      </c>
      <c r="J25" s="1" t="s">
        <v>52</v>
      </c>
      <c r="K25" s="1" t="s">
        <v>272</v>
      </c>
    </row>
    <row r="26" spans="1:11" x14ac:dyDescent="0.35">
      <c r="A26" s="1" t="s">
        <v>104</v>
      </c>
      <c r="B26" s="1" t="s">
        <v>28</v>
      </c>
      <c r="C26" s="1" t="s">
        <v>44</v>
      </c>
      <c r="D26" s="1" t="s">
        <v>54</v>
      </c>
      <c r="E26" s="1" t="s">
        <v>185</v>
      </c>
      <c r="F26" s="1" t="s">
        <v>350</v>
      </c>
      <c r="G26" s="1" t="s">
        <v>350</v>
      </c>
      <c r="H26" s="1" t="s">
        <v>53</v>
      </c>
      <c r="I26" s="1" t="s">
        <v>20</v>
      </c>
      <c r="J26" s="1" t="s">
        <v>111</v>
      </c>
      <c r="K26" s="1" t="s">
        <v>125</v>
      </c>
    </row>
    <row r="27" spans="1:11" x14ac:dyDescent="0.35">
      <c r="A27" s="1" t="s">
        <v>104</v>
      </c>
      <c r="B27" s="1" t="s">
        <v>21</v>
      </c>
      <c r="C27" s="1" t="s">
        <v>205</v>
      </c>
      <c r="D27" s="1" t="s">
        <v>183</v>
      </c>
      <c r="E27" s="1" t="s">
        <v>91</v>
      </c>
      <c r="F27" s="1" t="s">
        <v>108</v>
      </c>
      <c r="G27" s="1" t="s">
        <v>204</v>
      </c>
      <c r="H27" s="1" t="s">
        <v>71</v>
      </c>
      <c r="I27" s="1" t="s">
        <v>97</v>
      </c>
      <c r="J27" s="1" t="s">
        <v>127</v>
      </c>
      <c r="K27" s="1" t="s">
        <v>346</v>
      </c>
    </row>
    <row r="28" spans="1:11" x14ac:dyDescent="0.35">
      <c r="A28" s="1" t="s">
        <v>104</v>
      </c>
      <c r="B28" s="1" t="s">
        <v>28</v>
      </c>
      <c r="C28" s="1" t="s">
        <v>146</v>
      </c>
      <c r="D28" s="1" t="s">
        <v>53</v>
      </c>
      <c r="E28" s="1" t="s">
        <v>32</v>
      </c>
      <c r="F28" s="1" t="s">
        <v>185</v>
      </c>
      <c r="G28" s="1" t="s">
        <v>123</v>
      </c>
      <c r="H28" s="1" t="s">
        <v>15</v>
      </c>
      <c r="I28" s="1" t="s">
        <v>21</v>
      </c>
      <c r="J28" s="1" t="s">
        <v>183</v>
      </c>
      <c r="K28" s="1" t="s">
        <v>131</v>
      </c>
    </row>
    <row r="29" spans="1:11" x14ac:dyDescent="0.35">
      <c r="A29" s="1" t="s">
        <v>104</v>
      </c>
      <c r="B29" s="1" t="s">
        <v>191</v>
      </c>
      <c r="C29" s="1" t="s">
        <v>182</v>
      </c>
      <c r="D29" s="1" t="s">
        <v>182</v>
      </c>
      <c r="E29" s="1" t="s">
        <v>106</v>
      </c>
      <c r="F29" s="1" t="s">
        <v>193</v>
      </c>
      <c r="G29" s="1" t="s">
        <v>174</v>
      </c>
      <c r="H29" s="1" t="s">
        <v>146</v>
      </c>
      <c r="I29" s="1" t="s">
        <v>12</v>
      </c>
      <c r="J29" s="1" t="s">
        <v>12</v>
      </c>
      <c r="K29" s="1" t="s">
        <v>58</v>
      </c>
    </row>
    <row r="30" spans="1:11" x14ac:dyDescent="0.35">
      <c r="A30" s="1" t="s">
        <v>104</v>
      </c>
      <c r="B30" s="1" t="s">
        <v>92</v>
      </c>
      <c r="C30" s="1" t="s">
        <v>188</v>
      </c>
      <c r="D30" s="1" t="s">
        <v>108</v>
      </c>
      <c r="E30" s="1" t="s">
        <v>114</v>
      </c>
      <c r="F30" s="1" t="s">
        <v>117</v>
      </c>
      <c r="G30" s="1" t="s">
        <v>31</v>
      </c>
      <c r="H30" s="1" t="s">
        <v>110</v>
      </c>
      <c r="I30" s="1" t="s">
        <v>112</v>
      </c>
      <c r="J30" s="1" t="s">
        <v>29</v>
      </c>
      <c r="K30" s="1" t="s">
        <v>85</v>
      </c>
    </row>
    <row r="31" spans="1:11" x14ac:dyDescent="0.35">
      <c r="A31" s="1" t="s">
        <v>104</v>
      </c>
      <c r="B31" s="1" t="s">
        <v>28</v>
      </c>
      <c r="C31" s="1" t="s">
        <v>146</v>
      </c>
      <c r="D31" s="1" t="s">
        <v>53</v>
      </c>
      <c r="E31" s="1" t="s">
        <v>32</v>
      </c>
      <c r="F31" s="1" t="s">
        <v>185</v>
      </c>
      <c r="G31" s="1" t="s">
        <v>123</v>
      </c>
      <c r="H31" s="1" t="s">
        <v>15</v>
      </c>
      <c r="I31" s="1" t="s">
        <v>21</v>
      </c>
      <c r="J31" s="1" t="s">
        <v>183</v>
      </c>
      <c r="K31" s="1" t="s">
        <v>131</v>
      </c>
    </row>
    <row r="32" spans="1:11" x14ac:dyDescent="0.35">
      <c r="A32" s="1" t="s">
        <v>104</v>
      </c>
      <c r="B32" s="1" t="s">
        <v>291</v>
      </c>
      <c r="C32" s="1" t="s">
        <v>291</v>
      </c>
      <c r="D32" s="1" t="s">
        <v>45</v>
      </c>
      <c r="E32" s="1" t="s">
        <v>350</v>
      </c>
      <c r="F32" s="1" t="s">
        <v>350</v>
      </c>
      <c r="G32" s="1" t="s">
        <v>13</v>
      </c>
      <c r="H32" s="1" t="s">
        <v>21</v>
      </c>
      <c r="I32" s="1" t="s">
        <v>183</v>
      </c>
      <c r="J32" s="1" t="s">
        <v>127</v>
      </c>
      <c r="K32" s="1" t="s">
        <v>256</v>
      </c>
    </row>
    <row r="33" spans="1:11" x14ac:dyDescent="0.35">
      <c r="A33" s="1" t="s">
        <v>104</v>
      </c>
      <c r="B33" s="1" t="s">
        <v>21</v>
      </c>
      <c r="C33" s="1" t="s">
        <v>205</v>
      </c>
      <c r="D33" s="1" t="s">
        <v>183</v>
      </c>
      <c r="E33" s="1" t="s">
        <v>91</v>
      </c>
      <c r="F33" s="1" t="s">
        <v>108</v>
      </c>
      <c r="G33" s="1" t="s">
        <v>204</v>
      </c>
      <c r="H33" s="1" t="s">
        <v>71</v>
      </c>
      <c r="I33" s="1" t="s">
        <v>97</v>
      </c>
      <c r="J33" s="1" t="s">
        <v>127</v>
      </c>
      <c r="K33" s="1" t="s">
        <v>346</v>
      </c>
    </row>
    <row r="34" spans="1:11" x14ac:dyDescent="0.35">
      <c r="A34" s="1" t="s">
        <v>104</v>
      </c>
      <c r="B34" s="1" t="s">
        <v>28</v>
      </c>
      <c r="C34" s="1" t="s">
        <v>44</v>
      </c>
      <c r="D34" s="1" t="s">
        <v>54</v>
      </c>
      <c r="E34" s="1" t="s">
        <v>185</v>
      </c>
      <c r="F34" s="1" t="s">
        <v>350</v>
      </c>
      <c r="G34" s="1" t="s">
        <v>350</v>
      </c>
      <c r="H34" s="1" t="s">
        <v>53</v>
      </c>
      <c r="I34" s="1" t="s">
        <v>20</v>
      </c>
      <c r="J34" s="1" t="s">
        <v>111</v>
      </c>
      <c r="K34" s="1" t="s">
        <v>125</v>
      </c>
    </row>
    <row r="35" spans="1:11" x14ac:dyDescent="0.35">
      <c r="A35" s="1" t="s">
        <v>104</v>
      </c>
      <c r="B35" s="1" t="s">
        <v>191</v>
      </c>
      <c r="C35" s="1" t="s">
        <v>182</v>
      </c>
      <c r="D35" s="1" t="s">
        <v>182</v>
      </c>
      <c r="E35" s="1" t="s">
        <v>106</v>
      </c>
      <c r="F35" s="1" t="s">
        <v>193</v>
      </c>
      <c r="G35" s="1" t="s">
        <v>174</v>
      </c>
      <c r="H35" s="1" t="s">
        <v>146</v>
      </c>
      <c r="I35" s="1" t="s">
        <v>12</v>
      </c>
      <c r="J35" s="1" t="s">
        <v>12</v>
      </c>
      <c r="K35" s="1" t="s">
        <v>58</v>
      </c>
    </row>
    <row r="36" spans="1:11" x14ac:dyDescent="0.35">
      <c r="A36" s="1" t="s">
        <v>104</v>
      </c>
      <c r="B36" s="1" t="s">
        <v>92</v>
      </c>
      <c r="C36" s="1" t="s">
        <v>188</v>
      </c>
      <c r="D36" s="1" t="s">
        <v>108</v>
      </c>
      <c r="E36" s="1" t="s">
        <v>114</v>
      </c>
      <c r="F36" s="1" t="s">
        <v>117</v>
      </c>
      <c r="G36" s="1" t="s">
        <v>31</v>
      </c>
      <c r="H36" s="1" t="s">
        <v>110</v>
      </c>
      <c r="I36" s="1" t="s">
        <v>112</v>
      </c>
      <c r="J36" s="1" t="s">
        <v>29</v>
      </c>
      <c r="K36" s="1" t="s">
        <v>85</v>
      </c>
    </row>
    <row r="37" spans="1:11" x14ac:dyDescent="0.35">
      <c r="A37" s="1" t="s">
        <v>134</v>
      </c>
      <c r="B37" s="1" t="s">
        <v>54</v>
      </c>
      <c r="C37" s="1" t="s">
        <v>21</v>
      </c>
      <c r="D37" s="1" t="s">
        <v>71</v>
      </c>
      <c r="E37" s="1" t="s">
        <v>109</v>
      </c>
      <c r="F37" s="1" t="s">
        <v>27</v>
      </c>
      <c r="G37" s="1" t="s">
        <v>70</v>
      </c>
      <c r="H37" s="1" t="s">
        <v>60</v>
      </c>
      <c r="I37" s="1" t="s">
        <v>197</v>
      </c>
      <c r="J37" s="1" t="s">
        <v>76</v>
      </c>
      <c r="K37" s="1" t="s">
        <v>334</v>
      </c>
    </row>
    <row r="38" spans="1:11" x14ac:dyDescent="0.35">
      <c r="A38" s="1" t="s">
        <v>134</v>
      </c>
      <c r="B38" s="1" t="s">
        <v>39</v>
      </c>
      <c r="C38" s="1" t="s">
        <v>50</v>
      </c>
      <c r="D38" s="1" t="s">
        <v>286</v>
      </c>
      <c r="E38" s="1" t="s">
        <v>21</v>
      </c>
      <c r="F38" s="1" t="s">
        <v>24</v>
      </c>
      <c r="G38" s="1" t="s">
        <v>121</v>
      </c>
      <c r="H38" s="1" t="s">
        <v>196</v>
      </c>
      <c r="I38" s="1" t="s">
        <v>158</v>
      </c>
      <c r="J38" s="1" t="s">
        <v>52</v>
      </c>
      <c r="K38" s="1" t="s">
        <v>235</v>
      </c>
    </row>
    <row r="39" spans="1:11" x14ac:dyDescent="0.35">
      <c r="A39" s="1" t="s">
        <v>134</v>
      </c>
      <c r="B39" s="1" t="s">
        <v>38</v>
      </c>
      <c r="C39" s="1" t="s">
        <v>40</v>
      </c>
      <c r="D39" s="1" t="s">
        <v>40</v>
      </c>
      <c r="E39" s="1" t="s">
        <v>44</v>
      </c>
      <c r="F39" s="1" t="s">
        <v>45</v>
      </c>
      <c r="G39" s="1" t="s">
        <v>143</v>
      </c>
      <c r="H39" s="1" t="s">
        <v>265</v>
      </c>
      <c r="I39" s="1" t="s">
        <v>265</v>
      </c>
      <c r="J39" s="1" t="s">
        <v>158</v>
      </c>
      <c r="K39" s="1" t="s">
        <v>155</v>
      </c>
    </row>
    <row r="40" spans="1:11" x14ac:dyDescent="0.35">
      <c r="A40" s="1" t="s">
        <v>134</v>
      </c>
      <c r="B40" s="1" t="s">
        <v>67</v>
      </c>
      <c r="C40" s="1" t="s">
        <v>96</v>
      </c>
      <c r="D40" s="1" t="s">
        <v>96</v>
      </c>
      <c r="E40" s="1" t="s">
        <v>28</v>
      </c>
      <c r="F40" s="1" t="s">
        <v>113</v>
      </c>
      <c r="G40" s="1" t="s">
        <v>53</v>
      </c>
      <c r="H40" s="1" t="s">
        <v>183</v>
      </c>
      <c r="I40" s="1" t="s">
        <v>60</v>
      </c>
      <c r="J40" s="1" t="s">
        <v>67</v>
      </c>
      <c r="K40" s="1" t="s">
        <v>245</v>
      </c>
    </row>
    <row r="41" spans="1:11" x14ac:dyDescent="0.35">
      <c r="A41" s="1" t="s">
        <v>134</v>
      </c>
      <c r="B41" s="1" t="s">
        <v>21</v>
      </c>
      <c r="C41" s="1" t="s">
        <v>36</v>
      </c>
      <c r="D41" s="1" t="s">
        <v>38</v>
      </c>
      <c r="E41" s="1" t="s">
        <v>112</v>
      </c>
      <c r="F41" s="1" t="s">
        <v>146</v>
      </c>
      <c r="G41" s="1" t="s">
        <v>291</v>
      </c>
      <c r="H41" s="1" t="s">
        <v>67</v>
      </c>
      <c r="I41" s="1" t="s">
        <v>88</v>
      </c>
      <c r="J41" s="1" t="s">
        <v>237</v>
      </c>
      <c r="K41" s="1" t="s">
        <v>73</v>
      </c>
    </row>
    <row r="42" spans="1:11" x14ac:dyDescent="0.35">
      <c r="A42" s="1" t="s">
        <v>134</v>
      </c>
      <c r="B42" s="1" t="s">
        <v>54</v>
      </c>
      <c r="C42" s="1" t="s">
        <v>21</v>
      </c>
      <c r="D42" s="1" t="s">
        <v>71</v>
      </c>
      <c r="E42" s="1" t="s">
        <v>109</v>
      </c>
      <c r="F42" s="1" t="s">
        <v>27</v>
      </c>
      <c r="G42" s="1" t="s">
        <v>70</v>
      </c>
      <c r="H42" s="1" t="s">
        <v>60</v>
      </c>
      <c r="I42" s="1" t="s">
        <v>197</v>
      </c>
      <c r="J42" s="1" t="s">
        <v>76</v>
      </c>
      <c r="K42" s="1" t="s">
        <v>334</v>
      </c>
    </row>
    <row r="43" spans="1:11" x14ac:dyDescent="0.35">
      <c r="A43" s="1" t="s">
        <v>134</v>
      </c>
      <c r="B43" s="1" t="s">
        <v>111</v>
      </c>
      <c r="C43" s="1" t="s">
        <v>94</v>
      </c>
      <c r="D43" s="1" t="s">
        <v>127</v>
      </c>
      <c r="E43" s="1" t="s">
        <v>70</v>
      </c>
      <c r="F43" s="1" t="s">
        <v>29</v>
      </c>
      <c r="G43" s="1" t="s">
        <v>132</v>
      </c>
      <c r="H43" s="1" t="s">
        <v>75</v>
      </c>
      <c r="I43" s="1" t="s">
        <v>86</v>
      </c>
      <c r="J43" s="1" t="s">
        <v>50</v>
      </c>
      <c r="K43" s="1" t="s">
        <v>349</v>
      </c>
    </row>
    <row r="44" spans="1:11" x14ac:dyDescent="0.35">
      <c r="A44" s="1" t="s">
        <v>134</v>
      </c>
      <c r="B44" s="1" t="s">
        <v>137</v>
      </c>
      <c r="C44" s="1" t="s">
        <v>75</v>
      </c>
      <c r="D44" s="1" t="s">
        <v>39</v>
      </c>
      <c r="E44" s="1" t="s">
        <v>16</v>
      </c>
      <c r="F44" s="1" t="s">
        <v>71</v>
      </c>
      <c r="G44" s="1" t="s">
        <v>183</v>
      </c>
      <c r="H44" s="1" t="s">
        <v>80</v>
      </c>
      <c r="I44" s="1" t="s">
        <v>81</v>
      </c>
      <c r="J44" s="1" t="s">
        <v>160</v>
      </c>
      <c r="K44" s="1" t="s">
        <v>141</v>
      </c>
    </row>
    <row r="45" spans="1:11" x14ac:dyDescent="0.35">
      <c r="A45" s="1" t="s">
        <v>134</v>
      </c>
      <c r="B45" s="1" t="s">
        <v>39</v>
      </c>
      <c r="C45" s="1" t="s">
        <v>43</v>
      </c>
      <c r="D45" s="1" t="s">
        <v>72</v>
      </c>
      <c r="E45" s="1" t="s">
        <v>79</v>
      </c>
      <c r="F45" s="1" t="s">
        <v>71</v>
      </c>
      <c r="G45" s="1" t="s">
        <v>205</v>
      </c>
      <c r="H45" s="1" t="s">
        <v>43</v>
      </c>
      <c r="I45" s="1" t="s">
        <v>99</v>
      </c>
      <c r="J45" s="1" t="s">
        <v>160</v>
      </c>
      <c r="K45" s="1" t="s">
        <v>219</v>
      </c>
    </row>
    <row r="46" spans="1:11" x14ac:dyDescent="0.35">
      <c r="A46" s="1" t="s">
        <v>134</v>
      </c>
      <c r="B46" s="1" t="s">
        <v>60</v>
      </c>
      <c r="C46" s="1" t="s">
        <v>197</v>
      </c>
      <c r="D46" s="1" t="s">
        <v>66</v>
      </c>
      <c r="E46" s="1" t="s">
        <v>70</v>
      </c>
      <c r="F46" s="1" t="s">
        <v>87</v>
      </c>
      <c r="G46" s="1" t="s">
        <v>33</v>
      </c>
      <c r="H46" s="1" t="s">
        <v>50</v>
      </c>
      <c r="I46" s="1" t="s">
        <v>281</v>
      </c>
      <c r="J46" s="1" t="s">
        <v>154</v>
      </c>
      <c r="K46" s="1" t="s">
        <v>363</v>
      </c>
    </row>
    <row r="47" spans="1:11" x14ac:dyDescent="0.35">
      <c r="A47" s="1" t="s">
        <v>134</v>
      </c>
      <c r="B47" s="1" t="s">
        <v>66</v>
      </c>
      <c r="C47" s="1" t="s">
        <v>67</v>
      </c>
      <c r="D47" s="1" t="s">
        <v>76</v>
      </c>
      <c r="E47" s="1" t="s">
        <v>113</v>
      </c>
      <c r="F47" s="1" t="s">
        <v>44</v>
      </c>
      <c r="G47" s="1" t="s">
        <v>19</v>
      </c>
      <c r="H47" s="1" t="s">
        <v>43</v>
      </c>
      <c r="I47" s="1" t="s">
        <v>196</v>
      </c>
      <c r="J47" s="1" t="s">
        <v>72</v>
      </c>
      <c r="K47" s="1" t="s">
        <v>287</v>
      </c>
    </row>
    <row r="48" spans="1:11" x14ac:dyDescent="0.35">
      <c r="A48" s="1" t="s">
        <v>134</v>
      </c>
      <c r="B48" s="1" t="s">
        <v>36</v>
      </c>
      <c r="C48" s="1" t="s">
        <v>38</v>
      </c>
      <c r="D48" s="1" t="s">
        <v>86</v>
      </c>
      <c r="E48" s="1" t="s">
        <v>113</v>
      </c>
      <c r="F48" s="1" t="s">
        <v>146</v>
      </c>
      <c r="G48" s="1" t="s">
        <v>44</v>
      </c>
      <c r="H48" s="1" t="s">
        <v>50</v>
      </c>
      <c r="I48" s="1" t="s">
        <v>51</v>
      </c>
      <c r="J48" s="1" t="s">
        <v>58</v>
      </c>
      <c r="K48" s="1" t="s">
        <v>342</v>
      </c>
    </row>
    <row r="49" spans="1:11" x14ac:dyDescent="0.35">
      <c r="A49" s="1" t="s">
        <v>134</v>
      </c>
      <c r="B49" s="1" t="s">
        <v>137</v>
      </c>
      <c r="C49" s="1" t="s">
        <v>75</v>
      </c>
      <c r="D49" s="1" t="s">
        <v>39</v>
      </c>
      <c r="E49" s="1" t="s">
        <v>16</v>
      </c>
      <c r="F49" s="1" t="s">
        <v>71</v>
      </c>
      <c r="G49" s="1" t="s">
        <v>183</v>
      </c>
      <c r="H49" s="1" t="s">
        <v>80</v>
      </c>
      <c r="I49" s="1" t="s">
        <v>81</v>
      </c>
      <c r="J49" s="1" t="s">
        <v>160</v>
      </c>
      <c r="K49" s="1" t="s">
        <v>141</v>
      </c>
    </row>
    <row r="50" spans="1:11" x14ac:dyDescent="0.35">
      <c r="A50" s="1" t="s">
        <v>156</v>
      </c>
      <c r="B50" s="1" t="s">
        <v>112</v>
      </c>
      <c r="C50" s="1" t="s">
        <v>87</v>
      </c>
      <c r="D50" s="1" t="s">
        <v>44</v>
      </c>
      <c r="E50" s="1" t="s">
        <v>108</v>
      </c>
      <c r="F50" s="1" t="s">
        <v>169</v>
      </c>
      <c r="G50" s="1" t="s">
        <v>331</v>
      </c>
      <c r="H50" s="1" t="s">
        <v>16</v>
      </c>
      <c r="I50" s="1" t="s">
        <v>94</v>
      </c>
      <c r="J50" s="1" t="s">
        <v>330</v>
      </c>
      <c r="K50" s="1" t="s">
        <v>227</v>
      </c>
    </row>
    <row r="51" spans="1:11" x14ac:dyDescent="0.35">
      <c r="A51" s="1" t="s">
        <v>156</v>
      </c>
      <c r="B51" s="1" t="s">
        <v>111</v>
      </c>
      <c r="C51" s="1" t="s">
        <v>21</v>
      </c>
      <c r="D51" s="1" t="s">
        <v>24</v>
      </c>
      <c r="E51" s="1" t="s">
        <v>168</v>
      </c>
      <c r="F51" s="1" t="s">
        <v>169</v>
      </c>
      <c r="G51" s="1" t="s">
        <v>331</v>
      </c>
      <c r="H51" s="1" t="s">
        <v>36</v>
      </c>
      <c r="I51" s="1" t="s">
        <v>38</v>
      </c>
      <c r="J51" s="1" t="s">
        <v>86</v>
      </c>
      <c r="K51" s="1" t="s">
        <v>334</v>
      </c>
    </row>
    <row r="52" spans="1:11" x14ac:dyDescent="0.35">
      <c r="A52" s="1" t="s">
        <v>156</v>
      </c>
      <c r="B52" s="1" t="s">
        <v>97</v>
      </c>
      <c r="C52" s="1" t="s">
        <v>35</v>
      </c>
      <c r="D52" s="1" t="s">
        <v>289</v>
      </c>
      <c r="E52" s="1" t="s">
        <v>28</v>
      </c>
      <c r="F52" s="1" t="s">
        <v>29</v>
      </c>
      <c r="G52" s="1" t="s">
        <v>33</v>
      </c>
      <c r="H52" s="1" t="s">
        <v>36</v>
      </c>
      <c r="I52" s="1" t="s">
        <v>38</v>
      </c>
      <c r="J52" s="1" t="s">
        <v>76</v>
      </c>
      <c r="K52" s="1" t="s">
        <v>439</v>
      </c>
    </row>
    <row r="53" spans="1:11" x14ac:dyDescent="0.35">
      <c r="A53" s="1" t="s">
        <v>156</v>
      </c>
      <c r="B53" s="1" t="s">
        <v>97</v>
      </c>
      <c r="C53" s="1" t="s">
        <v>35</v>
      </c>
      <c r="D53" s="1" t="s">
        <v>289</v>
      </c>
      <c r="E53" s="1" t="s">
        <v>28</v>
      </c>
      <c r="F53" s="1" t="s">
        <v>29</v>
      </c>
      <c r="G53" s="1" t="s">
        <v>33</v>
      </c>
      <c r="H53" s="1" t="s">
        <v>36</v>
      </c>
      <c r="I53" s="1" t="s">
        <v>38</v>
      </c>
      <c r="J53" s="1" t="s">
        <v>76</v>
      </c>
      <c r="K53" s="1" t="s">
        <v>439</v>
      </c>
    </row>
    <row r="54" spans="1:11" x14ac:dyDescent="0.35">
      <c r="A54" s="1" t="s">
        <v>167</v>
      </c>
      <c r="B54" s="1" t="s">
        <v>22</v>
      </c>
      <c r="C54" s="1" t="s">
        <v>92</v>
      </c>
      <c r="D54" s="1" t="s">
        <v>163</v>
      </c>
      <c r="E54" s="1" t="s">
        <v>32</v>
      </c>
      <c r="F54" s="1" t="s">
        <v>185</v>
      </c>
      <c r="G54" s="1" t="s">
        <v>115</v>
      </c>
      <c r="H54" s="1" t="s">
        <v>29</v>
      </c>
      <c r="I54" s="1" t="s">
        <v>45</v>
      </c>
      <c r="J54" s="1" t="s">
        <v>78</v>
      </c>
      <c r="K54" s="1" t="s">
        <v>47</v>
      </c>
    </row>
    <row r="55" spans="1:11" x14ac:dyDescent="0.35">
      <c r="A55" s="1" t="s">
        <v>167</v>
      </c>
      <c r="B55" s="1" t="s">
        <v>112</v>
      </c>
      <c r="C55" s="1" t="s">
        <v>113</v>
      </c>
      <c r="D55" s="1" t="s">
        <v>53</v>
      </c>
      <c r="E55" s="1" t="s">
        <v>168</v>
      </c>
      <c r="F55" s="1" t="s">
        <v>90</v>
      </c>
      <c r="G55" s="1" t="s">
        <v>109</v>
      </c>
      <c r="H55" s="1" t="s">
        <v>79</v>
      </c>
      <c r="I55" s="1" t="s">
        <v>183</v>
      </c>
      <c r="J55" s="1" t="s">
        <v>135</v>
      </c>
      <c r="K55" s="1" t="s">
        <v>347</v>
      </c>
    </row>
    <row r="56" spans="1:11" x14ac:dyDescent="0.35">
      <c r="A56" s="1" t="s">
        <v>167</v>
      </c>
      <c r="B56" s="1" t="s">
        <v>22</v>
      </c>
      <c r="C56" s="1" t="s">
        <v>92</v>
      </c>
      <c r="D56" s="1" t="s">
        <v>163</v>
      </c>
      <c r="E56" s="1" t="s">
        <v>32</v>
      </c>
      <c r="F56" s="1" t="s">
        <v>185</v>
      </c>
      <c r="G56" s="1" t="s">
        <v>115</v>
      </c>
      <c r="H56" s="1" t="s">
        <v>29</v>
      </c>
      <c r="I56" s="1" t="s">
        <v>45</v>
      </c>
      <c r="J56" s="1" t="s">
        <v>78</v>
      </c>
      <c r="K56" s="1" t="s">
        <v>47</v>
      </c>
    </row>
    <row r="57" spans="1:11" x14ac:dyDescent="0.35">
      <c r="A57" s="1" t="s">
        <v>167</v>
      </c>
      <c r="B57" s="1" t="s">
        <v>109</v>
      </c>
      <c r="C57" s="1" t="s">
        <v>112</v>
      </c>
      <c r="D57" s="1" t="s">
        <v>37</v>
      </c>
      <c r="E57" s="1" t="s">
        <v>107</v>
      </c>
      <c r="F57" s="1" t="s">
        <v>114</v>
      </c>
      <c r="G57" s="1" t="s">
        <v>30</v>
      </c>
      <c r="H57" s="1" t="s">
        <v>19</v>
      </c>
      <c r="I57" s="1" t="s">
        <v>20</v>
      </c>
      <c r="J57" s="1" t="s">
        <v>78</v>
      </c>
      <c r="K57" s="1" t="s">
        <v>328</v>
      </c>
    </row>
    <row r="58" spans="1:11" x14ac:dyDescent="0.35">
      <c r="A58" s="1" t="s">
        <v>167</v>
      </c>
      <c r="B58" s="1" t="s">
        <v>111</v>
      </c>
      <c r="C58" s="1" t="s">
        <v>226</v>
      </c>
      <c r="D58" s="1" t="s">
        <v>102</v>
      </c>
      <c r="E58" s="1" t="s">
        <v>93</v>
      </c>
      <c r="F58" s="1" t="s">
        <v>168</v>
      </c>
      <c r="G58" s="1" t="s">
        <v>204</v>
      </c>
      <c r="H58" s="1" t="s">
        <v>20</v>
      </c>
      <c r="I58" s="1" t="s">
        <v>111</v>
      </c>
      <c r="J58" s="1" t="s">
        <v>102</v>
      </c>
      <c r="K58" s="1" t="s">
        <v>432</v>
      </c>
    </row>
    <row r="59" spans="1:11" x14ac:dyDescent="0.35">
      <c r="A59" s="1" t="s">
        <v>167</v>
      </c>
      <c r="B59" s="1" t="s">
        <v>193</v>
      </c>
      <c r="C59" s="1" t="s">
        <v>246</v>
      </c>
      <c r="D59" s="1" t="s">
        <v>189</v>
      </c>
      <c r="E59" s="1" t="s">
        <v>262</v>
      </c>
      <c r="F59" s="1" t="s">
        <v>367</v>
      </c>
      <c r="G59" s="1" t="s">
        <v>367</v>
      </c>
      <c r="H59" s="1" t="s">
        <v>91</v>
      </c>
      <c r="I59" s="1" t="s">
        <v>109</v>
      </c>
      <c r="J59" s="1" t="s">
        <v>170</v>
      </c>
      <c r="K59" s="1" t="s">
        <v>18</v>
      </c>
    </row>
    <row r="60" spans="1:11" x14ac:dyDescent="0.35">
      <c r="A60" s="1" t="s">
        <v>167</v>
      </c>
      <c r="B60" s="1" t="s">
        <v>91</v>
      </c>
      <c r="C60" s="1" t="s">
        <v>188</v>
      </c>
      <c r="D60" s="1" t="s">
        <v>326</v>
      </c>
      <c r="E60" s="1" t="s">
        <v>106</v>
      </c>
      <c r="F60" s="1" t="s">
        <v>193</v>
      </c>
      <c r="G60" s="1" t="s">
        <v>193</v>
      </c>
      <c r="H60" s="1" t="s">
        <v>112</v>
      </c>
      <c r="I60" s="1" t="s">
        <v>29</v>
      </c>
      <c r="J60" s="1" t="s">
        <v>84</v>
      </c>
      <c r="K60" s="1" t="s">
        <v>55</v>
      </c>
    </row>
    <row r="61" spans="1:11" x14ac:dyDescent="0.35">
      <c r="A61" s="1" t="s">
        <v>167</v>
      </c>
      <c r="B61" s="1" t="s">
        <v>123</v>
      </c>
      <c r="C61" s="1" t="s">
        <v>91</v>
      </c>
      <c r="D61" s="1" t="s">
        <v>90</v>
      </c>
      <c r="E61" s="1" t="s">
        <v>32</v>
      </c>
      <c r="F61" s="1" t="s">
        <v>185</v>
      </c>
      <c r="G61" s="1" t="s">
        <v>350</v>
      </c>
      <c r="H61" s="1" t="s">
        <v>126</v>
      </c>
      <c r="I61" s="1" t="s">
        <v>168</v>
      </c>
      <c r="J61" s="1" t="s">
        <v>27</v>
      </c>
      <c r="K61" s="1" t="s">
        <v>46</v>
      </c>
    </row>
    <row r="62" spans="1:11" x14ac:dyDescent="0.35">
      <c r="A62" s="1" t="s">
        <v>167</v>
      </c>
      <c r="B62" s="1" t="s">
        <v>90</v>
      </c>
      <c r="C62" s="1" t="s">
        <v>110</v>
      </c>
      <c r="D62" s="1" t="s">
        <v>28</v>
      </c>
      <c r="E62" s="1" t="s">
        <v>106</v>
      </c>
      <c r="F62" s="1" t="s">
        <v>114</v>
      </c>
      <c r="G62" s="1" t="s">
        <v>246</v>
      </c>
      <c r="H62" s="1" t="s">
        <v>170</v>
      </c>
      <c r="I62" s="1" t="s">
        <v>112</v>
      </c>
      <c r="J62" s="1" t="s">
        <v>138</v>
      </c>
      <c r="K62" s="1" t="s">
        <v>65</v>
      </c>
    </row>
    <row r="63" spans="1:11" x14ac:dyDescent="0.35">
      <c r="A63" s="1" t="s">
        <v>167</v>
      </c>
      <c r="B63" s="1" t="s">
        <v>91</v>
      </c>
      <c r="C63" s="1" t="s">
        <v>188</v>
      </c>
      <c r="D63" s="1" t="s">
        <v>326</v>
      </c>
      <c r="E63" s="1" t="s">
        <v>106</v>
      </c>
      <c r="F63" s="1" t="s">
        <v>193</v>
      </c>
      <c r="G63" s="1" t="s">
        <v>193</v>
      </c>
      <c r="H63" s="1" t="s">
        <v>112</v>
      </c>
      <c r="I63" s="1" t="s">
        <v>29</v>
      </c>
      <c r="J63" s="1" t="s">
        <v>84</v>
      </c>
      <c r="K63" s="1" t="s">
        <v>55</v>
      </c>
    </row>
    <row r="64" spans="1:11" x14ac:dyDescent="0.35">
      <c r="A64" s="1" t="s">
        <v>247</v>
      </c>
      <c r="B64" s="1" t="s">
        <v>15</v>
      </c>
      <c r="C64" s="1" t="s">
        <v>16</v>
      </c>
      <c r="D64" s="1" t="s">
        <v>21</v>
      </c>
      <c r="E64" s="1" t="s">
        <v>108</v>
      </c>
      <c r="F64" s="1" t="s">
        <v>109</v>
      </c>
      <c r="G64" s="1" t="s">
        <v>163</v>
      </c>
      <c r="H64" s="1" t="s">
        <v>136</v>
      </c>
      <c r="I64" s="1" t="s">
        <v>128</v>
      </c>
      <c r="J64" s="1" t="s">
        <v>66</v>
      </c>
      <c r="K64" s="1" t="s">
        <v>302</v>
      </c>
    </row>
    <row r="65" spans="1:11" x14ac:dyDescent="0.35">
      <c r="A65" s="1" t="s">
        <v>176</v>
      </c>
      <c r="B65" s="1" t="s">
        <v>90</v>
      </c>
      <c r="C65" s="1" t="s">
        <v>169</v>
      </c>
      <c r="D65" s="1" t="s">
        <v>27</v>
      </c>
      <c r="E65" s="1" t="s">
        <v>107</v>
      </c>
      <c r="F65" s="1" t="s">
        <v>117</v>
      </c>
      <c r="G65" s="1" t="s">
        <v>189</v>
      </c>
      <c r="H65" s="1" t="s">
        <v>44</v>
      </c>
      <c r="I65" s="1" t="s">
        <v>19</v>
      </c>
      <c r="J65" s="1" t="s">
        <v>16</v>
      </c>
      <c r="K65" s="1" t="s">
        <v>63</v>
      </c>
    </row>
    <row r="66" spans="1:11" x14ac:dyDescent="0.35">
      <c r="A66" s="1" t="s">
        <v>176</v>
      </c>
      <c r="B66" s="1" t="s">
        <v>23</v>
      </c>
      <c r="C66" s="1" t="s">
        <v>91</v>
      </c>
      <c r="D66" s="1" t="s">
        <v>90</v>
      </c>
      <c r="E66" s="1" t="s">
        <v>107</v>
      </c>
      <c r="F66" s="1" t="s">
        <v>117</v>
      </c>
      <c r="G66" s="1" t="s">
        <v>32</v>
      </c>
      <c r="H66" s="1" t="s">
        <v>146</v>
      </c>
      <c r="I66" s="1" t="s">
        <v>255</v>
      </c>
      <c r="J66" s="1" t="s">
        <v>45</v>
      </c>
      <c r="K66" s="1" t="s">
        <v>317</v>
      </c>
    </row>
    <row r="67" spans="1:11" x14ac:dyDescent="0.35">
      <c r="A67" s="1" t="s">
        <v>176</v>
      </c>
      <c r="B67" s="1" t="s">
        <v>29</v>
      </c>
      <c r="C67" s="1" t="s">
        <v>146</v>
      </c>
      <c r="D67" s="1" t="s">
        <v>53</v>
      </c>
      <c r="E67" s="1" t="s">
        <v>123</v>
      </c>
      <c r="F67" s="1" t="s">
        <v>126</v>
      </c>
      <c r="G67" s="1" t="s">
        <v>22</v>
      </c>
      <c r="H67" s="1" t="s">
        <v>45</v>
      </c>
      <c r="I67" s="1" t="s">
        <v>15</v>
      </c>
      <c r="J67" s="1" t="s">
        <v>16</v>
      </c>
      <c r="K67" s="1" t="s">
        <v>133</v>
      </c>
    </row>
    <row r="68" spans="1:11" x14ac:dyDescent="0.35">
      <c r="A68" s="1" t="s">
        <v>176</v>
      </c>
      <c r="B68" s="1" t="s">
        <v>146</v>
      </c>
      <c r="C68" s="1" t="s">
        <v>19</v>
      </c>
      <c r="D68" s="1" t="s">
        <v>84</v>
      </c>
      <c r="E68" s="1" t="s">
        <v>32</v>
      </c>
      <c r="F68" s="1" t="s">
        <v>185</v>
      </c>
      <c r="G68" s="1" t="s">
        <v>123</v>
      </c>
      <c r="H68" s="1" t="s">
        <v>44</v>
      </c>
      <c r="I68" s="1" t="s">
        <v>20</v>
      </c>
      <c r="J68" s="1" t="s">
        <v>111</v>
      </c>
      <c r="K68" s="1" t="s">
        <v>297</v>
      </c>
    </row>
    <row r="69" spans="1:11" x14ac:dyDescent="0.35">
      <c r="A69" s="1" t="s">
        <v>187</v>
      </c>
      <c r="B69" s="1" t="s">
        <v>303</v>
      </c>
      <c r="C69" s="1" t="s">
        <v>91</v>
      </c>
      <c r="D69" s="1" t="s">
        <v>168</v>
      </c>
      <c r="E69" s="1" t="s">
        <v>107</v>
      </c>
      <c r="F69" s="1" t="s">
        <v>30</v>
      </c>
      <c r="G69" s="1" t="s">
        <v>246</v>
      </c>
      <c r="H69" s="1" t="s">
        <v>91</v>
      </c>
      <c r="I69" s="1" t="s">
        <v>90</v>
      </c>
      <c r="J69" s="1" t="s">
        <v>242</v>
      </c>
      <c r="K69" s="1" t="s">
        <v>99</v>
      </c>
    </row>
    <row r="70" spans="1:11" x14ac:dyDescent="0.35">
      <c r="A70" s="1" t="s">
        <v>187</v>
      </c>
      <c r="B70" s="1" t="s">
        <v>123</v>
      </c>
      <c r="C70" s="1" t="s">
        <v>23</v>
      </c>
      <c r="D70" s="1" t="s">
        <v>182</v>
      </c>
      <c r="E70" s="1" t="s">
        <v>106</v>
      </c>
      <c r="F70" s="1" t="s">
        <v>107</v>
      </c>
      <c r="G70" s="1" t="s">
        <v>114</v>
      </c>
      <c r="H70" s="1" t="s">
        <v>168</v>
      </c>
      <c r="I70" s="1" t="s">
        <v>169</v>
      </c>
      <c r="J70" s="1" t="s">
        <v>27</v>
      </c>
      <c r="K70" s="1" t="s">
        <v>99</v>
      </c>
    </row>
    <row r="71" spans="1:11" x14ac:dyDescent="0.35">
      <c r="A71" s="1" t="s">
        <v>187</v>
      </c>
      <c r="B71" s="1" t="s">
        <v>303</v>
      </c>
      <c r="C71" s="1" t="s">
        <v>91</v>
      </c>
      <c r="D71" s="1" t="s">
        <v>168</v>
      </c>
      <c r="E71" s="1" t="s">
        <v>107</v>
      </c>
      <c r="F71" s="1" t="s">
        <v>30</v>
      </c>
      <c r="G71" s="1" t="s">
        <v>180</v>
      </c>
      <c r="H71" s="1" t="s">
        <v>28</v>
      </c>
      <c r="I71" s="1" t="s">
        <v>87</v>
      </c>
      <c r="J71" s="1" t="s">
        <v>113</v>
      </c>
      <c r="K71" s="1" t="s">
        <v>151</v>
      </c>
    </row>
    <row r="72" spans="1:11" x14ac:dyDescent="0.35">
      <c r="A72" s="1" t="s">
        <v>187</v>
      </c>
      <c r="B72" s="1" t="s">
        <v>90</v>
      </c>
      <c r="C72" s="1" t="s">
        <v>163</v>
      </c>
      <c r="D72" s="1" t="s">
        <v>27</v>
      </c>
      <c r="E72" s="1" t="s">
        <v>246</v>
      </c>
      <c r="F72" s="1" t="s">
        <v>189</v>
      </c>
      <c r="G72" s="1" t="s">
        <v>32</v>
      </c>
      <c r="H72" s="1" t="s">
        <v>146</v>
      </c>
      <c r="I72" s="1" t="s">
        <v>53</v>
      </c>
      <c r="J72" s="1" t="s">
        <v>143</v>
      </c>
      <c r="K72" s="1" t="s">
        <v>208</v>
      </c>
    </row>
    <row r="73" spans="1:11" x14ac:dyDescent="0.35">
      <c r="A73" s="1" t="s">
        <v>187</v>
      </c>
      <c r="B73" s="1" t="s">
        <v>169</v>
      </c>
      <c r="C73" s="1" t="s">
        <v>27</v>
      </c>
      <c r="D73" s="1" t="s">
        <v>171</v>
      </c>
      <c r="E73" s="1" t="s">
        <v>105</v>
      </c>
      <c r="F73" s="1" t="s">
        <v>114</v>
      </c>
      <c r="G73" s="1" t="s">
        <v>117</v>
      </c>
      <c r="H73" s="1" t="s">
        <v>170</v>
      </c>
      <c r="I73" s="1" t="s">
        <v>70</v>
      </c>
      <c r="J73" s="1" t="s">
        <v>171</v>
      </c>
      <c r="K73" s="1" t="s">
        <v>223</v>
      </c>
    </row>
    <row r="74" spans="1:11" x14ac:dyDescent="0.35">
      <c r="A74" s="1" t="s">
        <v>261</v>
      </c>
      <c r="B74" s="1" t="s">
        <v>90</v>
      </c>
      <c r="C74" s="1" t="s">
        <v>179</v>
      </c>
      <c r="D74" s="1" t="s">
        <v>179</v>
      </c>
      <c r="E74" s="1" t="s">
        <v>117</v>
      </c>
      <c r="F74" s="1" t="s">
        <v>32</v>
      </c>
      <c r="G74" s="1" t="s">
        <v>118</v>
      </c>
      <c r="H74" s="1" t="s">
        <v>113</v>
      </c>
      <c r="I74" s="1" t="s">
        <v>44</v>
      </c>
      <c r="J74" s="1" t="s">
        <v>19</v>
      </c>
      <c r="K74" s="1" t="s">
        <v>47</v>
      </c>
    </row>
    <row r="75" spans="1:11" x14ac:dyDescent="0.35">
      <c r="A75" s="1" t="s">
        <v>12</v>
      </c>
      <c r="B75" s="1" t="s">
        <v>171</v>
      </c>
      <c r="C75" s="1" t="s">
        <v>28</v>
      </c>
      <c r="D75" s="1" t="s">
        <v>29</v>
      </c>
      <c r="E75" s="1" t="s">
        <v>70</v>
      </c>
      <c r="F75" s="1" t="s">
        <v>28</v>
      </c>
      <c r="G75" s="1" t="s">
        <v>113</v>
      </c>
      <c r="H75" s="1" t="s">
        <v>39</v>
      </c>
      <c r="I75" s="1" t="s">
        <v>43</v>
      </c>
      <c r="J75" s="1" t="s">
        <v>237</v>
      </c>
      <c r="K75" s="1" t="s">
        <v>417</v>
      </c>
    </row>
    <row r="76" spans="1:11" x14ac:dyDescent="0.35">
      <c r="A76" s="1" t="s">
        <v>12</v>
      </c>
      <c r="B76" s="1" t="s">
        <v>96</v>
      </c>
      <c r="C76" s="1" t="s">
        <v>88</v>
      </c>
      <c r="D76" s="1" t="s">
        <v>52</v>
      </c>
      <c r="E76" s="1" t="s">
        <v>94</v>
      </c>
      <c r="F76" s="1" t="s">
        <v>127</v>
      </c>
      <c r="G76" s="1" t="s">
        <v>184</v>
      </c>
      <c r="H76" s="1" t="s">
        <v>62</v>
      </c>
      <c r="I76" s="1" t="s">
        <v>328</v>
      </c>
      <c r="J76" s="1" t="s">
        <v>178</v>
      </c>
      <c r="K76" s="1" t="s">
        <v>64</v>
      </c>
    </row>
    <row r="77" spans="1:11" x14ac:dyDescent="0.35">
      <c r="A77" s="1" t="s">
        <v>12</v>
      </c>
      <c r="B77" s="1" t="s">
        <v>51</v>
      </c>
      <c r="C77" s="1" t="s">
        <v>52</v>
      </c>
      <c r="D77" s="1" t="s">
        <v>239</v>
      </c>
      <c r="E77" s="1" t="s">
        <v>45</v>
      </c>
      <c r="F77" s="1" t="s">
        <v>15</v>
      </c>
      <c r="G77" s="1" t="s">
        <v>79</v>
      </c>
      <c r="H77" s="1" t="s">
        <v>150</v>
      </c>
      <c r="I77" s="1" t="s">
        <v>317</v>
      </c>
      <c r="J77" s="1" t="s">
        <v>328</v>
      </c>
      <c r="K77" s="1" t="s">
        <v>278</v>
      </c>
    </row>
    <row r="78" spans="1:11" x14ac:dyDescent="0.35">
      <c r="A78" s="1" t="s">
        <v>12</v>
      </c>
      <c r="B78" s="1" t="s">
        <v>67</v>
      </c>
      <c r="C78" s="1" t="s">
        <v>86</v>
      </c>
      <c r="D78" s="1" t="s">
        <v>88</v>
      </c>
      <c r="E78" s="1" t="s">
        <v>113</v>
      </c>
      <c r="F78" s="1" t="s">
        <v>53</v>
      </c>
      <c r="G78" s="1" t="s">
        <v>143</v>
      </c>
      <c r="H78" s="1" t="s">
        <v>99</v>
      </c>
      <c r="I78" s="1" t="s">
        <v>150</v>
      </c>
      <c r="J78" s="1" t="s">
        <v>59</v>
      </c>
      <c r="K78" s="1" t="s">
        <v>250</v>
      </c>
    </row>
    <row r="79" spans="1:11" x14ac:dyDescent="0.35">
      <c r="A79" s="1" t="s">
        <v>12</v>
      </c>
      <c r="B79" s="1" t="s">
        <v>166</v>
      </c>
      <c r="C79" s="1" t="s">
        <v>166</v>
      </c>
      <c r="D79" s="1" t="s">
        <v>166</v>
      </c>
      <c r="E79" s="1" t="s">
        <v>29</v>
      </c>
      <c r="F79" s="1" t="s">
        <v>146</v>
      </c>
      <c r="G79" s="1" t="s">
        <v>19</v>
      </c>
      <c r="H79" s="1" t="s">
        <v>50</v>
      </c>
      <c r="I79" s="1" t="s">
        <v>52</v>
      </c>
      <c r="J79" s="1" t="s">
        <v>313</v>
      </c>
      <c r="K79" s="1" t="s">
        <v>18</v>
      </c>
    </row>
    <row r="80" spans="1:11" x14ac:dyDescent="0.35">
      <c r="A80" s="1" t="s">
        <v>12</v>
      </c>
      <c r="B80" s="1" t="s">
        <v>96</v>
      </c>
      <c r="C80" s="1" t="s">
        <v>96</v>
      </c>
      <c r="D80" s="1" t="s">
        <v>96</v>
      </c>
      <c r="E80" s="1" t="s">
        <v>19</v>
      </c>
      <c r="F80" s="1" t="s">
        <v>20</v>
      </c>
      <c r="G80" s="1" t="s">
        <v>161</v>
      </c>
      <c r="H80" s="1" t="s">
        <v>46</v>
      </c>
      <c r="I80" s="1" t="s">
        <v>65</v>
      </c>
      <c r="J80" s="1" t="s">
        <v>224</v>
      </c>
      <c r="K80" s="1" t="s">
        <v>18</v>
      </c>
    </row>
    <row r="81" spans="1:11" x14ac:dyDescent="0.35">
      <c r="A81" s="1" t="s">
        <v>12</v>
      </c>
      <c r="B81" s="1" t="s">
        <v>96</v>
      </c>
      <c r="C81" s="1" t="s">
        <v>88</v>
      </c>
      <c r="D81" s="1" t="s">
        <v>52</v>
      </c>
      <c r="E81" s="1" t="s">
        <v>94</v>
      </c>
      <c r="F81" s="1" t="s">
        <v>127</v>
      </c>
      <c r="G81" s="1" t="s">
        <v>184</v>
      </c>
      <c r="H81" s="1" t="s">
        <v>62</v>
      </c>
      <c r="I81" s="1" t="s">
        <v>328</v>
      </c>
      <c r="J81" s="1" t="s">
        <v>178</v>
      </c>
      <c r="K81" s="1" t="s">
        <v>64</v>
      </c>
    </row>
    <row r="82" spans="1:11" x14ac:dyDescent="0.35">
      <c r="A82" s="1" t="s">
        <v>12</v>
      </c>
      <c r="B82" s="1" t="s">
        <v>166</v>
      </c>
      <c r="C82" s="1" t="s">
        <v>166</v>
      </c>
      <c r="D82" s="1" t="s">
        <v>166</v>
      </c>
      <c r="E82" s="1" t="s">
        <v>29</v>
      </c>
      <c r="F82" s="1" t="s">
        <v>146</v>
      </c>
      <c r="G82" s="1" t="s">
        <v>19</v>
      </c>
      <c r="H82" s="1" t="s">
        <v>50</v>
      </c>
      <c r="I82" s="1" t="s">
        <v>52</v>
      </c>
      <c r="J82" s="1" t="s">
        <v>313</v>
      </c>
      <c r="K82" s="1" t="s">
        <v>18</v>
      </c>
    </row>
    <row r="83" spans="1:11" x14ac:dyDescent="0.35">
      <c r="A83" s="1" t="s">
        <v>12</v>
      </c>
      <c r="B83" s="1" t="s">
        <v>171</v>
      </c>
      <c r="C83" s="1" t="s">
        <v>28</v>
      </c>
      <c r="D83" s="1" t="s">
        <v>29</v>
      </c>
      <c r="E83" s="1" t="s">
        <v>70</v>
      </c>
      <c r="F83" s="1" t="s">
        <v>28</v>
      </c>
      <c r="G83" s="1" t="s">
        <v>113</v>
      </c>
      <c r="H83" s="1" t="s">
        <v>39</v>
      </c>
      <c r="I83" s="1" t="s">
        <v>43</v>
      </c>
      <c r="J83" s="1" t="s">
        <v>237</v>
      </c>
      <c r="K83" s="1" t="s">
        <v>417</v>
      </c>
    </row>
    <row r="84" spans="1:11" x14ac:dyDescent="0.35">
      <c r="A84" s="1" t="s">
        <v>171</v>
      </c>
      <c r="B84" s="1" t="s">
        <v>45</v>
      </c>
      <c r="C84" s="1" t="s">
        <v>21</v>
      </c>
      <c r="D84" s="1" t="s">
        <v>24</v>
      </c>
      <c r="E84" s="1" t="s">
        <v>112</v>
      </c>
      <c r="F84" s="1" t="s">
        <v>146</v>
      </c>
      <c r="G84" s="1" t="s">
        <v>291</v>
      </c>
      <c r="H84" s="1" t="s">
        <v>60</v>
      </c>
      <c r="I84" s="1" t="s">
        <v>39</v>
      </c>
      <c r="J84" s="1" t="s">
        <v>40</v>
      </c>
      <c r="K84" s="1" t="s">
        <v>139</v>
      </c>
    </row>
    <row r="85" spans="1:11" x14ac:dyDescent="0.35">
      <c r="A85" s="1" t="s">
        <v>171</v>
      </c>
      <c r="B85" s="1" t="s">
        <v>36</v>
      </c>
      <c r="C85" s="1" t="s">
        <v>38</v>
      </c>
      <c r="D85" s="1" t="s">
        <v>86</v>
      </c>
      <c r="E85" s="1" t="s">
        <v>236</v>
      </c>
      <c r="F85" s="1" t="s">
        <v>29</v>
      </c>
      <c r="G85" s="1" t="s">
        <v>53</v>
      </c>
      <c r="H85" s="1" t="s">
        <v>58</v>
      </c>
      <c r="I85" s="1" t="s">
        <v>85</v>
      </c>
      <c r="J85" s="1" t="s">
        <v>224</v>
      </c>
      <c r="K85" s="1" t="s">
        <v>221</v>
      </c>
    </row>
    <row r="86" spans="1:11" x14ac:dyDescent="0.35">
      <c r="A86" s="1" t="s">
        <v>171</v>
      </c>
      <c r="B86" s="1" t="s">
        <v>303</v>
      </c>
      <c r="C86" s="1" t="s">
        <v>169</v>
      </c>
      <c r="D86" s="1" t="s">
        <v>37</v>
      </c>
      <c r="E86" s="1" t="s">
        <v>123</v>
      </c>
      <c r="F86" s="1" t="s">
        <v>303</v>
      </c>
      <c r="G86" s="1" t="s">
        <v>91</v>
      </c>
      <c r="H86" s="1" t="s">
        <v>177</v>
      </c>
      <c r="I86" s="1" t="s">
        <v>21</v>
      </c>
      <c r="J86" s="1" t="s">
        <v>60</v>
      </c>
      <c r="K86" s="1" t="s">
        <v>131</v>
      </c>
    </row>
    <row r="87" spans="1:11" x14ac:dyDescent="0.35">
      <c r="A87" s="1" t="s">
        <v>171</v>
      </c>
      <c r="B87" s="1" t="s">
        <v>45</v>
      </c>
      <c r="C87" s="1" t="s">
        <v>21</v>
      </c>
      <c r="D87" s="1" t="s">
        <v>24</v>
      </c>
      <c r="E87" s="1" t="s">
        <v>112</v>
      </c>
      <c r="F87" s="1" t="s">
        <v>146</v>
      </c>
      <c r="G87" s="1" t="s">
        <v>291</v>
      </c>
      <c r="H87" s="1" t="s">
        <v>60</v>
      </c>
      <c r="I87" s="1" t="s">
        <v>39</v>
      </c>
      <c r="J87" s="1" t="s">
        <v>40</v>
      </c>
      <c r="K87" s="1" t="s">
        <v>139</v>
      </c>
    </row>
    <row r="88" spans="1:11" x14ac:dyDescent="0.35">
      <c r="A88" s="1" t="s">
        <v>171</v>
      </c>
      <c r="B88" s="1" t="s">
        <v>20</v>
      </c>
      <c r="C88" s="1" t="s">
        <v>16</v>
      </c>
      <c r="D88" s="1" t="s">
        <v>94</v>
      </c>
      <c r="E88" s="1" t="s">
        <v>70</v>
      </c>
      <c r="F88" s="1" t="s">
        <v>87</v>
      </c>
      <c r="G88" s="1" t="s">
        <v>177</v>
      </c>
      <c r="H88" s="1" t="s">
        <v>25</v>
      </c>
      <c r="I88" s="1" t="s">
        <v>197</v>
      </c>
      <c r="J88" s="1" t="s">
        <v>166</v>
      </c>
      <c r="K88" s="1" t="s">
        <v>334</v>
      </c>
    </row>
    <row r="89" spans="1:11" x14ac:dyDescent="0.35">
      <c r="A89" s="1" t="s">
        <v>171</v>
      </c>
      <c r="B89" s="1" t="s">
        <v>161</v>
      </c>
      <c r="C89" s="1" t="s">
        <v>97</v>
      </c>
      <c r="D89" s="1" t="s">
        <v>36</v>
      </c>
      <c r="E89" s="1" t="s">
        <v>28</v>
      </c>
      <c r="F89" s="1" t="s">
        <v>146</v>
      </c>
      <c r="G89" s="1" t="s">
        <v>291</v>
      </c>
      <c r="H89" s="1" t="s">
        <v>75</v>
      </c>
      <c r="I89" s="1" t="s">
        <v>39</v>
      </c>
      <c r="J89" s="1" t="s">
        <v>50</v>
      </c>
      <c r="K89" s="1" t="s">
        <v>341</v>
      </c>
    </row>
    <row r="90" spans="1:11" x14ac:dyDescent="0.35">
      <c r="A90" s="1" t="s">
        <v>171</v>
      </c>
      <c r="B90" s="1" t="s">
        <v>36</v>
      </c>
      <c r="C90" s="1" t="s">
        <v>38</v>
      </c>
      <c r="D90" s="1" t="s">
        <v>86</v>
      </c>
      <c r="E90" s="1" t="s">
        <v>112</v>
      </c>
      <c r="F90" s="1" t="s">
        <v>29</v>
      </c>
      <c r="G90" s="1" t="s">
        <v>53</v>
      </c>
      <c r="H90" s="1" t="s">
        <v>58</v>
      </c>
      <c r="I90" s="1" t="s">
        <v>85</v>
      </c>
      <c r="J90" s="1" t="s">
        <v>224</v>
      </c>
      <c r="K90" s="1" t="s">
        <v>221</v>
      </c>
    </row>
    <row r="91" spans="1:11" x14ac:dyDescent="0.35">
      <c r="A91" s="1" t="s">
        <v>171</v>
      </c>
      <c r="B91" s="1" t="s">
        <v>161</v>
      </c>
      <c r="C91" s="1" t="s">
        <v>97</v>
      </c>
      <c r="D91" s="1" t="s">
        <v>36</v>
      </c>
      <c r="E91" s="1" t="s">
        <v>28</v>
      </c>
      <c r="F91" s="1" t="s">
        <v>146</v>
      </c>
      <c r="G91" s="1" t="s">
        <v>291</v>
      </c>
      <c r="H91" s="1" t="s">
        <v>75</v>
      </c>
      <c r="I91" s="1" t="s">
        <v>39</v>
      </c>
      <c r="J91" s="1" t="s">
        <v>50</v>
      </c>
      <c r="K91" s="1" t="s">
        <v>341</v>
      </c>
    </row>
    <row r="92" spans="1:11" x14ac:dyDescent="0.35">
      <c r="A92" s="1" t="s">
        <v>171</v>
      </c>
      <c r="B92" s="1" t="s">
        <v>81</v>
      </c>
      <c r="C92" s="1" t="s">
        <v>99</v>
      </c>
      <c r="D92" s="1" t="s">
        <v>51</v>
      </c>
      <c r="E92" s="1" t="s">
        <v>53</v>
      </c>
      <c r="F92" s="1" t="s">
        <v>20</v>
      </c>
      <c r="G92" s="1" t="s">
        <v>111</v>
      </c>
      <c r="H92" s="1" t="s">
        <v>357</v>
      </c>
      <c r="I92" s="1" t="s">
        <v>47</v>
      </c>
      <c r="J92" s="1" t="s">
        <v>282</v>
      </c>
      <c r="K92" s="1" t="s">
        <v>234</v>
      </c>
    </row>
    <row r="93" spans="1:11" x14ac:dyDescent="0.35">
      <c r="A93" s="1" t="s">
        <v>171</v>
      </c>
      <c r="B93" s="1" t="s">
        <v>60</v>
      </c>
      <c r="C93" s="1" t="s">
        <v>80</v>
      </c>
      <c r="D93" s="1" t="s">
        <v>99</v>
      </c>
      <c r="E93" s="1" t="s">
        <v>112</v>
      </c>
      <c r="F93" s="1" t="s">
        <v>44</v>
      </c>
      <c r="G93" s="1" t="s">
        <v>291</v>
      </c>
      <c r="H93" s="1" t="s">
        <v>160</v>
      </c>
      <c r="I93" s="1" t="s">
        <v>223</v>
      </c>
      <c r="J93" s="1" t="s">
        <v>175</v>
      </c>
      <c r="K93" s="1" t="s">
        <v>235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A11C1-84F5-481F-87C5-1E0A2BC7F68E}">
  <dimension ref="A1:K143"/>
  <sheetViews>
    <sheetView workbookViewId="0">
      <selection sqref="A1:K143"/>
    </sheetView>
  </sheetViews>
  <sheetFormatPr baseColWidth="10" defaultRowHeight="14.5" x14ac:dyDescent="0.35"/>
  <cols>
    <col min="1" max="11" width="22.089843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45</v>
      </c>
      <c r="C2" s="1" t="s">
        <v>16</v>
      </c>
      <c r="D2" s="1" t="s">
        <v>226</v>
      </c>
      <c r="E2" s="1" t="s">
        <v>13</v>
      </c>
      <c r="F2" s="1" t="s">
        <v>23</v>
      </c>
      <c r="G2" s="1" t="s">
        <v>182</v>
      </c>
      <c r="H2" s="1" t="s">
        <v>16</v>
      </c>
      <c r="I2" s="1" t="s">
        <v>183</v>
      </c>
      <c r="J2" s="1" t="s">
        <v>184</v>
      </c>
      <c r="K2" s="1" t="s">
        <v>229</v>
      </c>
    </row>
    <row r="3" spans="1:11" x14ac:dyDescent="0.35">
      <c r="A3" s="1" t="s">
        <v>11</v>
      </c>
      <c r="B3" s="1" t="s">
        <v>197</v>
      </c>
      <c r="C3" s="1" t="s">
        <v>86</v>
      </c>
      <c r="D3" s="1" t="s">
        <v>72</v>
      </c>
      <c r="E3" s="1" t="s">
        <v>110</v>
      </c>
      <c r="F3" s="1" t="s">
        <v>171</v>
      </c>
      <c r="G3" s="1" t="s">
        <v>171</v>
      </c>
      <c r="H3" s="1" t="s">
        <v>40</v>
      </c>
      <c r="I3" s="1" t="s">
        <v>88</v>
      </c>
      <c r="J3" s="1" t="s">
        <v>158</v>
      </c>
      <c r="K3" s="1" t="s">
        <v>360</v>
      </c>
    </row>
    <row r="4" spans="1:11" x14ac:dyDescent="0.35">
      <c r="A4" s="1" t="s">
        <v>11</v>
      </c>
      <c r="B4" s="1" t="s">
        <v>54</v>
      </c>
      <c r="C4" s="1" t="s">
        <v>15</v>
      </c>
      <c r="D4" s="1" t="s">
        <v>79</v>
      </c>
      <c r="E4" s="1" t="s">
        <v>303</v>
      </c>
      <c r="F4" s="1" t="s">
        <v>91</v>
      </c>
      <c r="G4" s="1" t="s">
        <v>182</v>
      </c>
      <c r="H4" s="1" t="s">
        <v>79</v>
      </c>
      <c r="I4" s="1" t="s">
        <v>94</v>
      </c>
      <c r="J4" s="1" t="s">
        <v>285</v>
      </c>
      <c r="K4" s="1" t="s">
        <v>384</v>
      </c>
    </row>
    <row r="5" spans="1:11" x14ac:dyDescent="0.35">
      <c r="A5" s="1" t="s">
        <v>11</v>
      </c>
      <c r="B5" s="1" t="s">
        <v>90</v>
      </c>
      <c r="C5" s="1" t="s">
        <v>110</v>
      </c>
      <c r="D5" s="1" t="s">
        <v>236</v>
      </c>
      <c r="E5" s="1" t="s">
        <v>185</v>
      </c>
      <c r="F5" s="1" t="s">
        <v>13</v>
      </c>
      <c r="G5" s="1" t="s">
        <v>126</v>
      </c>
      <c r="H5" s="1" t="s">
        <v>16</v>
      </c>
      <c r="I5" s="1" t="s">
        <v>183</v>
      </c>
      <c r="J5" s="1" t="s">
        <v>97</v>
      </c>
      <c r="K5" s="1" t="s">
        <v>338</v>
      </c>
    </row>
    <row r="6" spans="1:11" x14ac:dyDescent="0.35">
      <c r="A6" s="1" t="s">
        <v>11</v>
      </c>
      <c r="B6" s="1" t="s">
        <v>70</v>
      </c>
      <c r="C6" s="1" t="s">
        <v>29</v>
      </c>
      <c r="D6" s="1" t="s">
        <v>44</v>
      </c>
      <c r="E6" s="1" t="s">
        <v>31</v>
      </c>
      <c r="F6" s="1" t="s">
        <v>130</v>
      </c>
      <c r="G6" s="1" t="s">
        <v>115</v>
      </c>
      <c r="H6" s="1" t="s">
        <v>146</v>
      </c>
      <c r="I6" s="1" t="s">
        <v>19</v>
      </c>
      <c r="J6" s="1" t="s">
        <v>15</v>
      </c>
      <c r="K6" s="1" t="s">
        <v>339</v>
      </c>
    </row>
    <row r="7" spans="1:11" x14ac:dyDescent="0.35">
      <c r="A7" s="1" t="s">
        <v>11</v>
      </c>
      <c r="B7" s="1" t="s">
        <v>113</v>
      </c>
      <c r="C7" s="1" t="s">
        <v>44</v>
      </c>
      <c r="D7" s="1" t="s">
        <v>19</v>
      </c>
      <c r="E7" s="1" t="s">
        <v>22</v>
      </c>
      <c r="F7" s="1" t="s">
        <v>23</v>
      </c>
      <c r="G7" s="1" t="s">
        <v>182</v>
      </c>
      <c r="H7" s="1" t="s">
        <v>16</v>
      </c>
      <c r="I7" s="1" t="s">
        <v>71</v>
      </c>
      <c r="J7" s="1" t="s">
        <v>97</v>
      </c>
      <c r="K7" s="1" t="s">
        <v>256</v>
      </c>
    </row>
    <row r="8" spans="1:11" x14ac:dyDescent="0.35">
      <c r="A8" s="1" t="s">
        <v>11</v>
      </c>
      <c r="B8" s="1" t="s">
        <v>90</v>
      </c>
      <c r="C8" s="1" t="s">
        <v>110</v>
      </c>
      <c r="D8" s="1" t="s">
        <v>236</v>
      </c>
      <c r="E8" s="1" t="s">
        <v>185</v>
      </c>
      <c r="F8" s="1" t="s">
        <v>13</v>
      </c>
      <c r="G8" s="1" t="s">
        <v>126</v>
      </c>
      <c r="H8" s="1" t="s">
        <v>16</v>
      </c>
      <c r="I8" s="1" t="s">
        <v>183</v>
      </c>
      <c r="J8" s="1" t="s">
        <v>97</v>
      </c>
      <c r="K8" s="1" t="s">
        <v>338</v>
      </c>
    </row>
    <row r="9" spans="1:11" x14ac:dyDescent="0.35">
      <c r="A9" s="1" t="s">
        <v>11</v>
      </c>
      <c r="B9" s="1" t="s">
        <v>70</v>
      </c>
      <c r="C9" s="1" t="s">
        <v>29</v>
      </c>
      <c r="D9" s="1" t="s">
        <v>44</v>
      </c>
      <c r="E9" s="1" t="s">
        <v>31</v>
      </c>
      <c r="F9" s="1" t="s">
        <v>130</v>
      </c>
      <c r="G9" s="1" t="s">
        <v>115</v>
      </c>
      <c r="H9" s="1" t="s">
        <v>146</v>
      </c>
      <c r="I9" s="1" t="s">
        <v>19</v>
      </c>
      <c r="J9" s="1" t="s">
        <v>15</v>
      </c>
      <c r="K9" s="1" t="s">
        <v>339</v>
      </c>
    </row>
    <row r="10" spans="1:11" x14ac:dyDescent="0.35">
      <c r="A10" s="1" t="s">
        <v>11</v>
      </c>
      <c r="B10" s="1"/>
      <c r="C10" s="1"/>
      <c r="D10" s="1"/>
      <c r="E10" s="1" t="s">
        <v>13</v>
      </c>
      <c r="F10" s="1" t="s">
        <v>22</v>
      </c>
      <c r="G10" s="1" t="s">
        <v>93</v>
      </c>
      <c r="H10" s="1"/>
      <c r="I10" s="1"/>
      <c r="J10" s="1"/>
      <c r="K10" s="1" t="s">
        <v>22</v>
      </c>
    </row>
    <row r="11" spans="1:11" x14ac:dyDescent="0.35">
      <c r="A11" s="1" t="s">
        <v>42</v>
      </c>
      <c r="B11" s="1"/>
      <c r="C11" s="1"/>
      <c r="D11" s="1"/>
      <c r="E11" s="1" t="s">
        <v>249</v>
      </c>
      <c r="F11" s="1" t="s">
        <v>249</v>
      </c>
      <c r="G11" s="1" t="s">
        <v>249</v>
      </c>
      <c r="H11" s="1"/>
      <c r="I11" s="1"/>
      <c r="J11" s="1"/>
      <c r="K11" s="1" t="s">
        <v>18</v>
      </c>
    </row>
    <row r="12" spans="1:11" x14ac:dyDescent="0.35">
      <c r="A12" s="1" t="s">
        <v>42</v>
      </c>
      <c r="B12" s="1" t="s">
        <v>202</v>
      </c>
      <c r="C12" s="1" t="s">
        <v>282</v>
      </c>
      <c r="D12" s="1" t="s">
        <v>212</v>
      </c>
      <c r="E12" s="1" t="s">
        <v>86</v>
      </c>
      <c r="F12" s="1" t="s">
        <v>88</v>
      </c>
      <c r="G12" s="1" t="s">
        <v>265</v>
      </c>
      <c r="H12" s="1" t="s">
        <v>181</v>
      </c>
      <c r="I12" s="1" t="s">
        <v>116</v>
      </c>
      <c r="J12" s="1" t="s">
        <v>125</v>
      </c>
      <c r="K12" s="1" t="s">
        <v>427</v>
      </c>
    </row>
    <row r="13" spans="1:11" x14ac:dyDescent="0.35">
      <c r="A13" s="1" t="s">
        <v>42</v>
      </c>
      <c r="B13" s="1" t="s">
        <v>116</v>
      </c>
      <c r="C13" s="1" t="s">
        <v>215</v>
      </c>
      <c r="D13" s="1" t="s">
        <v>133</v>
      </c>
      <c r="E13" s="1" t="s">
        <v>99</v>
      </c>
      <c r="F13" s="1" t="s">
        <v>160</v>
      </c>
      <c r="G13" s="1" t="s">
        <v>150</v>
      </c>
      <c r="H13" s="1" t="s">
        <v>181</v>
      </c>
      <c r="I13" s="1" t="s">
        <v>339</v>
      </c>
      <c r="J13" s="1" t="s">
        <v>131</v>
      </c>
      <c r="K13" s="1" t="s">
        <v>428</v>
      </c>
    </row>
    <row r="14" spans="1:11" x14ac:dyDescent="0.35">
      <c r="A14" s="1" t="s">
        <v>42</v>
      </c>
      <c r="B14" s="1"/>
      <c r="C14" s="1"/>
      <c r="D14" s="1"/>
      <c r="E14" s="1" t="s">
        <v>357</v>
      </c>
      <c r="F14" s="1" t="s">
        <v>357</v>
      </c>
      <c r="G14" s="1" t="s">
        <v>47</v>
      </c>
      <c r="H14" s="1"/>
      <c r="I14" s="1"/>
      <c r="J14" s="1"/>
      <c r="K14" s="1" t="s">
        <v>47</v>
      </c>
    </row>
    <row r="15" spans="1:11" x14ac:dyDescent="0.35">
      <c r="A15" s="1" t="s">
        <v>42</v>
      </c>
      <c r="B15" s="1" t="s">
        <v>224</v>
      </c>
      <c r="C15" s="1" t="s">
        <v>224</v>
      </c>
      <c r="D15" s="1" t="s">
        <v>224</v>
      </c>
      <c r="E15" s="1" t="s">
        <v>249</v>
      </c>
      <c r="F15" s="1" t="s">
        <v>249</v>
      </c>
      <c r="G15" s="1" t="s">
        <v>249</v>
      </c>
      <c r="H15" s="1" t="s">
        <v>265</v>
      </c>
      <c r="I15" s="1" t="s">
        <v>265</v>
      </c>
      <c r="J15" s="1" t="s">
        <v>265</v>
      </c>
      <c r="K15" s="1" t="s">
        <v>18</v>
      </c>
    </row>
    <row r="16" spans="1:11" x14ac:dyDescent="0.35">
      <c r="A16" s="1" t="s">
        <v>42</v>
      </c>
      <c r="B16" s="1" t="s">
        <v>67</v>
      </c>
      <c r="C16" s="1" t="s">
        <v>80</v>
      </c>
      <c r="D16" s="1" t="s">
        <v>382</v>
      </c>
      <c r="E16" s="1" t="s">
        <v>79</v>
      </c>
      <c r="F16" s="1" t="s">
        <v>94</v>
      </c>
      <c r="G16" s="1" t="s">
        <v>228</v>
      </c>
      <c r="H16" s="1" t="s">
        <v>43</v>
      </c>
      <c r="I16" s="1" t="s">
        <v>196</v>
      </c>
      <c r="J16" s="1" t="s">
        <v>99</v>
      </c>
      <c r="K16" s="1" t="s">
        <v>250</v>
      </c>
    </row>
    <row r="17" spans="1:11" x14ac:dyDescent="0.35">
      <c r="A17" s="1" t="s">
        <v>42</v>
      </c>
      <c r="B17" s="1" t="s">
        <v>202</v>
      </c>
      <c r="C17" s="1" t="s">
        <v>282</v>
      </c>
      <c r="D17" s="1" t="s">
        <v>212</v>
      </c>
      <c r="E17" s="1" t="s">
        <v>127</v>
      </c>
      <c r="F17" s="1" t="s">
        <v>197</v>
      </c>
      <c r="G17" s="1" t="s">
        <v>164</v>
      </c>
      <c r="H17" s="1" t="s">
        <v>65</v>
      </c>
      <c r="I17" s="1" t="s">
        <v>209</v>
      </c>
      <c r="J17" s="1"/>
      <c r="K17" s="1" t="s">
        <v>403</v>
      </c>
    </row>
    <row r="18" spans="1:11" x14ac:dyDescent="0.35">
      <c r="A18" s="1" t="s">
        <v>42</v>
      </c>
      <c r="B18" s="1" t="s">
        <v>140</v>
      </c>
      <c r="C18" s="1" t="s">
        <v>85</v>
      </c>
      <c r="D18" s="1" t="s">
        <v>202</v>
      </c>
      <c r="E18" s="1" t="s">
        <v>25</v>
      </c>
      <c r="F18" s="1" t="s">
        <v>184</v>
      </c>
      <c r="G18" s="1" t="s">
        <v>184</v>
      </c>
      <c r="H18" s="1" t="s">
        <v>52</v>
      </c>
      <c r="I18" s="1" t="s">
        <v>85</v>
      </c>
      <c r="J18" s="1" t="s">
        <v>198</v>
      </c>
      <c r="K18" s="1" t="s">
        <v>429</v>
      </c>
    </row>
    <row r="19" spans="1:11" x14ac:dyDescent="0.35">
      <c r="A19" s="1" t="s">
        <v>42</v>
      </c>
      <c r="B19" s="1" t="s">
        <v>202</v>
      </c>
      <c r="C19" s="1" t="s">
        <v>282</v>
      </c>
      <c r="D19" s="1" t="s">
        <v>212</v>
      </c>
      <c r="E19" s="1" t="s">
        <v>86</v>
      </c>
      <c r="F19" s="1" t="s">
        <v>88</v>
      </c>
      <c r="G19" s="1" t="s">
        <v>265</v>
      </c>
      <c r="H19" s="1" t="s">
        <v>181</v>
      </c>
      <c r="I19" s="1" t="s">
        <v>116</v>
      </c>
      <c r="J19" s="1" t="s">
        <v>125</v>
      </c>
      <c r="K19" s="1" t="s">
        <v>427</v>
      </c>
    </row>
    <row r="20" spans="1:11" x14ac:dyDescent="0.35">
      <c r="A20" s="1" t="s">
        <v>74</v>
      </c>
      <c r="B20" s="1" t="s">
        <v>127</v>
      </c>
      <c r="C20" s="1" t="s">
        <v>137</v>
      </c>
      <c r="D20" s="1" t="s">
        <v>75</v>
      </c>
      <c r="E20" s="1" t="s">
        <v>70</v>
      </c>
      <c r="F20" s="1" t="s">
        <v>28</v>
      </c>
      <c r="G20" s="1" t="s">
        <v>37</v>
      </c>
      <c r="H20" s="1" t="s">
        <v>50</v>
      </c>
      <c r="I20" s="1" t="s">
        <v>160</v>
      </c>
      <c r="J20" s="1" t="s">
        <v>218</v>
      </c>
      <c r="K20" s="1" t="s">
        <v>162</v>
      </c>
    </row>
    <row r="21" spans="1:11" x14ac:dyDescent="0.35">
      <c r="A21" s="1" t="s">
        <v>74</v>
      </c>
      <c r="B21" s="1"/>
      <c r="C21" s="1"/>
      <c r="D21" s="1"/>
      <c r="E21" s="1" t="s">
        <v>94</v>
      </c>
      <c r="F21" s="1" t="s">
        <v>135</v>
      </c>
      <c r="G21" s="1" t="s">
        <v>284</v>
      </c>
      <c r="H21" s="1"/>
      <c r="I21" s="1"/>
      <c r="J21" s="1"/>
      <c r="K21" s="1" t="s">
        <v>135</v>
      </c>
    </row>
    <row r="22" spans="1:11" x14ac:dyDescent="0.35">
      <c r="A22" s="1" t="s">
        <v>74</v>
      </c>
      <c r="B22" s="1" t="s">
        <v>46</v>
      </c>
      <c r="C22" s="1" t="s">
        <v>175</v>
      </c>
      <c r="D22" s="1" t="s">
        <v>400</v>
      </c>
      <c r="E22" s="1" t="s">
        <v>60</v>
      </c>
      <c r="F22" s="1" t="s">
        <v>128</v>
      </c>
      <c r="G22" s="1" t="s">
        <v>197</v>
      </c>
      <c r="H22" s="1" t="s">
        <v>209</v>
      </c>
      <c r="I22" s="1" t="s">
        <v>269</v>
      </c>
      <c r="J22" s="1" t="s">
        <v>339</v>
      </c>
      <c r="K22" s="1" t="s">
        <v>403</v>
      </c>
    </row>
    <row r="23" spans="1:11" x14ac:dyDescent="0.35">
      <c r="A23" s="1" t="s">
        <v>74</v>
      </c>
      <c r="B23" s="1"/>
      <c r="C23" s="1"/>
      <c r="D23" s="1"/>
      <c r="E23" s="1" t="s">
        <v>97</v>
      </c>
      <c r="F23" s="1" t="s">
        <v>135</v>
      </c>
      <c r="G23" s="1" t="s">
        <v>60</v>
      </c>
      <c r="H23" s="1"/>
      <c r="I23" s="1"/>
      <c r="J23" s="1"/>
      <c r="K23" s="1" t="s">
        <v>60</v>
      </c>
    </row>
    <row r="24" spans="1:11" x14ac:dyDescent="0.35">
      <c r="A24" s="1" t="s">
        <v>74</v>
      </c>
      <c r="B24" s="1" t="s">
        <v>265</v>
      </c>
      <c r="C24" s="1" t="s">
        <v>51</v>
      </c>
      <c r="D24" s="1" t="s">
        <v>286</v>
      </c>
      <c r="E24" s="1" t="s">
        <v>292</v>
      </c>
      <c r="F24" s="1" t="s">
        <v>292</v>
      </c>
      <c r="G24" s="1" t="s">
        <v>292</v>
      </c>
      <c r="H24" s="1" t="s">
        <v>206</v>
      </c>
      <c r="I24" s="1" t="s">
        <v>252</v>
      </c>
      <c r="J24" s="1"/>
      <c r="K24" s="1" t="s">
        <v>18</v>
      </c>
    </row>
    <row r="25" spans="1:11" x14ac:dyDescent="0.35">
      <c r="A25" s="1" t="s">
        <v>74</v>
      </c>
      <c r="B25" s="1" t="s">
        <v>154</v>
      </c>
      <c r="C25" s="1" t="s">
        <v>249</v>
      </c>
      <c r="D25" s="1" t="s">
        <v>249</v>
      </c>
      <c r="E25" s="1" t="s">
        <v>24</v>
      </c>
      <c r="F25" s="1" t="s">
        <v>127</v>
      </c>
      <c r="G25" s="1" t="s">
        <v>60</v>
      </c>
      <c r="H25" s="1" t="s">
        <v>150</v>
      </c>
      <c r="I25" s="1" t="s">
        <v>420</v>
      </c>
      <c r="J25" s="1" t="s">
        <v>420</v>
      </c>
      <c r="K25" s="1" t="s">
        <v>355</v>
      </c>
    </row>
    <row r="26" spans="1:11" x14ac:dyDescent="0.35">
      <c r="A26" s="1" t="s">
        <v>74</v>
      </c>
      <c r="B26" s="1" t="s">
        <v>88</v>
      </c>
      <c r="C26" s="1" t="s">
        <v>99</v>
      </c>
      <c r="D26" s="1" t="s">
        <v>51</v>
      </c>
      <c r="E26" s="1" t="s">
        <v>15</v>
      </c>
      <c r="F26" s="1" t="s">
        <v>79</v>
      </c>
      <c r="G26" s="1" t="s">
        <v>94</v>
      </c>
      <c r="H26" s="1" t="s">
        <v>51</v>
      </c>
      <c r="I26" s="1" t="s">
        <v>150</v>
      </c>
      <c r="J26" s="1" t="s">
        <v>223</v>
      </c>
      <c r="K26" s="1" t="s">
        <v>389</v>
      </c>
    </row>
    <row r="27" spans="1:11" x14ac:dyDescent="0.35">
      <c r="A27" s="1" t="s">
        <v>74</v>
      </c>
      <c r="B27" s="1" t="s">
        <v>71</v>
      </c>
      <c r="C27" s="1" t="s">
        <v>102</v>
      </c>
      <c r="D27" s="1" t="s">
        <v>102</v>
      </c>
      <c r="E27" s="1" t="s">
        <v>70</v>
      </c>
      <c r="F27" s="1" t="s">
        <v>28</v>
      </c>
      <c r="G27" s="1" t="s">
        <v>138</v>
      </c>
      <c r="H27" s="1" t="s">
        <v>60</v>
      </c>
      <c r="I27" s="1" t="s">
        <v>128</v>
      </c>
      <c r="J27" s="1" t="s">
        <v>197</v>
      </c>
      <c r="K27" s="1" t="s">
        <v>344</v>
      </c>
    </row>
    <row r="28" spans="1:11" x14ac:dyDescent="0.35">
      <c r="A28" s="1" t="s">
        <v>74</v>
      </c>
      <c r="B28" s="1" t="s">
        <v>166</v>
      </c>
      <c r="C28" s="1" t="s">
        <v>39</v>
      </c>
      <c r="D28" s="1" t="s">
        <v>43</v>
      </c>
      <c r="E28" s="1" t="s">
        <v>183</v>
      </c>
      <c r="F28" s="1" t="s">
        <v>284</v>
      </c>
      <c r="G28" s="1" t="s">
        <v>284</v>
      </c>
      <c r="H28" s="1" t="s">
        <v>150</v>
      </c>
      <c r="I28" s="1" t="s">
        <v>420</v>
      </c>
      <c r="J28" s="1" t="s">
        <v>85</v>
      </c>
      <c r="K28" s="1" t="s">
        <v>398</v>
      </c>
    </row>
    <row r="29" spans="1:11" x14ac:dyDescent="0.35">
      <c r="A29" s="1" t="s">
        <v>74</v>
      </c>
      <c r="B29" s="1" t="s">
        <v>39</v>
      </c>
      <c r="C29" s="1" t="s">
        <v>43</v>
      </c>
      <c r="D29" s="1" t="s">
        <v>72</v>
      </c>
      <c r="E29" s="1" t="s">
        <v>79</v>
      </c>
      <c r="F29" s="1" t="s">
        <v>205</v>
      </c>
      <c r="G29" s="1" t="s">
        <v>94</v>
      </c>
      <c r="H29" s="1" t="s">
        <v>56</v>
      </c>
      <c r="I29" s="1" t="s">
        <v>85</v>
      </c>
      <c r="J29" s="1" t="s">
        <v>275</v>
      </c>
      <c r="K29" s="1" t="s">
        <v>225</v>
      </c>
    </row>
    <row r="30" spans="1:11" x14ac:dyDescent="0.35">
      <c r="A30" s="1" t="s">
        <v>74</v>
      </c>
      <c r="B30" s="1" t="s">
        <v>51</v>
      </c>
      <c r="C30" s="1" t="s">
        <v>52</v>
      </c>
      <c r="D30" s="1" t="s">
        <v>194</v>
      </c>
      <c r="E30" s="1" t="s">
        <v>111</v>
      </c>
      <c r="F30" s="1" t="s">
        <v>21</v>
      </c>
      <c r="G30" s="1" t="s">
        <v>205</v>
      </c>
      <c r="H30" s="1" t="s">
        <v>46</v>
      </c>
      <c r="I30" s="1" t="s">
        <v>202</v>
      </c>
      <c r="J30" s="1" t="s">
        <v>34</v>
      </c>
      <c r="K30" s="1" t="s">
        <v>397</v>
      </c>
    </row>
    <row r="31" spans="1:11" x14ac:dyDescent="0.35">
      <c r="A31" s="1" t="s">
        <v>74</v>
      </c>
      <c r="B31" s="1" t="s">
        <v>318</v>
      </c>
      <c r="C31" s="1" t="s">
        <v>318</v>
      </c>
      <c r="D31" s="1" t="s">
        <v>282</v>
      </c>
      <c r="E31" s="1" t="s">
        <v>75</v>
      </c>
      <c r="F31" s="1" t="s">
        <v>61</v>
      </c>
      <c r="G31" s="1"/>
      <c r="H31" s="1" t="s">
        <v>65</v>
      </c>
      <c r="I31" s="1" t="s">
        <v>62</v>
      </c>
      <c r="J31" s="1" t="s">
        <v>318</v>
      </c>
      <c r="K31" s="1" t="s">
        <v>279</v>
      </c>
    </row>
    <row r="32" spans="1:11" x14ac:dyDescent="0.35">
      <c r="A32" s="1" t="s">
        <v>74</v>
      </c>
      <c r="B32" s="1" t="s">
        <v>166</v>
      </c>
      <c r="C32" s="1" t="s">
        <v>39</v>
      </c>
      <c r="D32" s="1" t="s">
        <v>43</v>
      </c>
      <c r="E32" s="1" t="s">
        <v>183</v>
      </c>
      <c r="F32" s="1" t="s">
        <v>284</v>
      </c>
      <c r="G32" s="1" t="s">
        <v>284</v>
      </c>
      <c r="H32" s="1" t="s">
        <v>150</v>
      </c>
      <c r="I32" s="1" t="s">
        <v>420</v>
      </c>
      <c r="J32" s="1" t="s">
        <v>85</v>
      </c>
      <c r="K32" s="1" t="s">
        <v>398</v>
      </c>
    </row>
    <row r="33" spans="1:11" x14ac:dyDescent="0.35">
      <c r="A33" s="1" t="s">
        <v>74</v>
      </c>
      <c r="B33" s="1" t="s">
        <v>39</v>
      </c>
      <c r="C33" s="1" t="s">
        <v>43</v>
      </c>
      <c r="D33" s="1" t="s">
        <v>72</v>
      </c>
      <c r="E33" s="1" t="s">
        <v>79</v>
      </c>
      <c r="F33" s="1" t="s">
        <v>205</v>
      </c>
      <c r="G33" s="1" t="s">
        <v>94</v>
      </c>
      <c r="H33" s="1" t="s">
        <v>56</v>
      </c>
      <c r="I33" s="1" t="s">
        <v>85</v>
      </c>
      <c r="J33" s="1" t="s">
        <v>275</v>
      </c>
      <c r="K33" s="1" t="s">
        <v>225</v>
      </c>
    </row>
    <row r="34" spans="1:11" x14ac:dyDescent="0.35">
      <c r="A34" s="1" t="s">
        <v>74</v>
      </c>
      <c r="B34" s="1" t="s">
        <v>58</v>
      </c>
      <c r="C34" s="1" t="s">
        <v>56</v>
      </c>
      <c r="D34" s="1" t="s">
        <v>420</v>
      </c>
      <c r="E34" s="1" t="s">
        <v>15</v>
      </c>
      <c r="F34" s="1" t="s">
        <v>79</v>
      </c>
      <c r="G34" s="1" t="s">
        <v>21</v>
      </c>
      <c r="H34" s="1" t="s">
        <v>85</v>
      </c>
      <c r="I34" s="1" t="s">
        <v>202</v>
      </c>
      <c r="J34" s="1" t="s">
        <v>224</v>
      </c>
      <c r="K34" s="1" t="s">
        <v>356</v>
      </c>
    </row>
    <row r="35" spans="1:11" x14ac:dyDescent="0.35">
      <c r="A35" s="1" t="s">
        <v>74</v>
      </c>
      <c r="B35" s="1" t="s">
        <v>51</v>
      </c>
      <c r="C35" s="1" t="s">
        <v>55</v>
      </c>
      <c r="D35" s="1" t="s">
        <v>313</v>
      </c>
      <c r="E35" s="1" t="s">
        <v>20</v>
      </c>
      <c r="F35" s="1" t="s">
        <v>17</v>
      </c>
      <c r="G35" s="1" t="s">
        <v>79</v>
      </c>
      <c r="H35" s="1" t="s">
        <v>196</v>
      </c>
      <c r="I35" s="1" t="s">
        <v>58</v>
      </c>
      <c r="J35" s="1" t="s">
        <v>152</v>
      </c>
      <c r="K35" s="1" t="s">
        <v>398</v>
      </c>
    </row>
    <row r="36" spans="1:11" x14ac:dyDescent="0.35">
      <c r="A36" s="1" t="s">
        <v>74</v>
      </c>
      <c r="B36" s="1" t="s">
        <v>228</v>
      </c>
      <c r="C36" s="1" t="s">
        <v>24</v>
      </c>
      <c r="D36" s="1" t="s">
        <v>127</v>
      </c>
      <c r="E36" s="1" t="s">
        <v>19</v>
      </c>
      <c r="F36" s="1" t="s">
        <v>292</v>
      </c>
      <c r="G36" s="1" t="s">
        <v>292</v>
      </c>
      <c r="H36" s="1" t="s">
        <v>67</v>
      </c>
      <c r="I36" s="1" t="s">
        <v>86</v>
      </c>
      <c r="J36" s="1" t="s">
        <v>96</v>
      </c>
      <c r="K36" s="1" t="s">
        <v>345</v>
      </c>
    </row>
    <row r="37" spans="1:11" x14ac:dyDescent="0.35">
      <c r="A37" s="1" t="s">
        <v>74</v>
      </c>
      <c r="B37" s="1" t="s">
        <v>183</v>
      </c>
      <c r="C37" s="1" t="s">
        <v>36</v>
      </c>
      <c r="D37" s="1" t="s">
        <v>137</v>
      </c>
      <c r="E37" s="1" t="s">
        <v>113</v>
      </c>
      <c r="F37" s="1" t="s">
        <v>53</v>
      </c>
      <c r="G37" s="1" t="s">
        <v>292</v>
      </c>
      <c r="H37" s="1" t="s">
        <v>72</v>
      </c>
      <c r="I37" s="1" t="s">
        <v>286</v>
      </c>
      <c r="J37" s="1" t="s">
        <v>160</v>
      </c>
      <c r="K37" s="1" t="s">
        <v>272</v>
      </c>
    </row>
    <row r="38" spans="1:11" x14ac:dyDescent="0.35">
      <c r="A38" s="1" t="s">
        <v>74</v>
      </c>
      <c r="B38" s="1" t="s">
        <v>75</v>
      </c>
      <c r="C38" s="1" t="s">
        <v>80</v>
      </c>
      <c r="D38" s="1" t="s">
        <v>50</v>
      </c>
      <c r="E38" s="1" t="s">
        <v>19</v>
      </c>
      <c r="F38" s="1" t="s">
        <v>45</v>
      </c>
      <c r="G38" s="1" t="s">
        <v>78</v>
      </c>
      <c r="H38" s="1" t="s">
        <v>98</v>
      </c>
      <c r="I38" s="1" t="s">
        <v>51</v>
      </c>
      <c r="J38" s="1" t="s">
        <v>140</v>
      </c>
      <c r="K38" s="1" t="s">
        <v>391</v>
      </c>
    </row>
    <row r="39" spans="1:11" x14ac:dyDescent="0.35">
      <c r="A39" s="1" t="s">
        <v>74</v>
      </c>
      <c r="B39" s="1" t="s">
        <v>43</v>
      </c>
      <c r="C39" s="1" t="s">
        <v>72</v>
      </c>
      <c r="D39" s="1" t="s">
        <v>99</v>
      </c>
      <c r="E39" s="1" t="s">
        <v>94</v>
      </c>
      <c r="F39" s="1" t="s">
        <v>135</v>
      </c>
      <c r="G39" s="1" t="s">
        <v>284</v>
      </c>
      <c r="H39" s="1" t="s">
        <v>85</v>
      </c>
      <c r="I39" s="1" t="s">
        <v>47</v>
      </c>
      <c r="J39" s="1" t="s">
        <v>209</v>
      </c>
      <c r="K39" s="1" t="s">
        <v>423</v>
      </c>
    </row>
    <row r="40" spans="1:11" x14ac:dyDescent="0.35">
      <c r="A40" s="1" t="s">
        <v>74</v>
      </c>
      <c r="B40" s="1" t="s">
        <v>198</v>
      </c>
      <c r="C40" s="1" t="s">
        <v>62</v>
      </c>
      <c r="D40" s="1" t="s">
        <v>210</v>
      </c>
      <c r="E40" s="1" t="s">
        <v>228</v>
      </c>
      <c r="F40" s="1" t="s">
        <v>24</v>
      </c>
      <c r="G40" s="1" t="s">
        <v>284</v>
      </c>
      <c r="H40" s="1" t="s">
        <v>175</v>
      </c>
      <c r="I40" s="1" t="s">
        <v>208</v>
      </c>
      <c r="J40" s="1" t="s">
        <v>282</v>
      </c>
      <c r="K40" s="1" t="s">
        <v>319</v>
      </c>
    </row>
    <row r="41" spans="1:11" x14ac:dyDescent="0.35">
      <c r="A41" s="1" t="s">
        <v>74</v>
      </c>
      <c r="B41" s="1" t="s">
        <v>140</v>
      </c>
      <c r="C41" s="1" t="s">
        <v>275</v>
      </c>
      <c r="D41" s="1" t="s">
        <v>202</v>
      </c>
      <c r="E41" s="1" t="s">
        <v>94</v>
      </c>
      <c r="F41" s="1" t="s">
        <v>135</v>
      </c>
      <c r="G41" s="1" t="s">
        <v>121</v>
      </c>
      <c r="H41" s="1" t="s">
        <v>202</v>
      </c>
      <c r="I41" s="1" t="s">
        <v>209</v>
      </c>
      <c r="J41" s="1" t="s">
        <v>328</v>
      </c>
      <c r="K41" s="1" t="s">
        <v>337</v>
      </c>
    </row>
    <row r="42" spans="1:11" x14ac:dyDescent="0.35">
      <c r="A42" s="1" t="s">
        <v>74</v>
      </c>
      <c r="B42" s="1" t="s">
        <v>50</v>
      </c>
      <c r="C42" s="1" t="s">
        <v>51</v>
      </c>
      <c r="D42" s="1" t="s">
        <v>83</v>
      </c>
      <c r="E42" s="1" t="s">
        <v>60</v>
      </c>
      <c r="F42" s="1" t="s">
        <v>128</v>
      </c>
      <c r="G42" s="1" t="s">
        <v>137</v>
      </c>
      <c r="H42" s="1" t="s">
        <v>208</v>
      </c>
      <c r="I42" s="1" t="s">
        <v>178</v>
      </c>
      <c r="J42" s="1" t="s">
        <v>68</v>
      </c>
      <c r="K42" s="1" t="s">
        <v>426</v>
      </c>
    </row>
    <row r="43" spans="1:11" x14ac:dyDescent="0.35">
      <c r="A43" s="1" t="s">
        <v>74</v>
      </c>
      <c r="B43" s="1" t="s">
        <v>318</v>
      </c>
      <c r="C43" s="1" t="s">
        <v>318</v>
      </c>
      <c r="D43" s="1" t="s">
        <v>282</v>
      </c>
      <c r="E43" s="1" t="s">
        <v>75</v>
      </c>
      <c r="F43" s="1" t="s">
        <v>61</v>
      </c>
      <c r="G43" s="1"/>
      <c r="H43" s="1" t="s">
        <v>65</v>
      </c>
      <c r="I43" s="1" t="s">
        <v>62</v>
      </c>
      <c r="J43" s="1" t="s">
        <v>318</v>
      </c>
      <c r="K43" s="1" t="s">
        <v>279</v>
      </c>
    </row>
    <row r="44" spans="1:11" x14ac:dyDescent="0.35">
      <c r="A44" s="1" t="s">
        <v>74</v>
      </c>
      <c r="B44" s="1" t="s">
        <v>51</v>
      </c>
      <c r="C44" s="1" t="s">
        <v>150</v>
      </c>
      <c r="D44" s="1" t="s">
        <v>420</v>
      </c>
      <c r="E44" s="1" t="s">
        <v>44</v>
      </c>
      <c r="F44" s="1" t="s">
        <v>45</v>
      </c>
      <c r="G44" s="1" t="s">
        <v>54</v>
      </c>
      <c r="H44" s="1" t="s">
        <v>58</v>
      </c>
      <c r="I44" s="1" t="s">
        <v>85</v>
      </c>
      <c r="J44" s="1" t="s">
        <v>65</v>
      </c>
      <c r="K44" s="1" t="s">
        <v>389</v>
      </c>
    </row>
    <row r="45" spans="1:11" x14ac:dyDescent="0.35">
      <c r="A45" s="1" t="s">
        <v>74</v>
      </c>
      <c r="B45" s="1" t="s">
        <v>52</v>
      </c>
      <c r="C45" s="1" t="s">
        <v>239</v>
      </c>
      <c r="D45" s="1" t="s">
        <v>239</v>
      </c>
      <c r="E45" s="1" t="s">
        <v>79</v>
      </c>
      <c r="F45" s="1" t="s">
        <v>226</v>
      </c>
      <c r="G45" s="1" t="s">
        <v>21</v>
      </c>
      <c r="H45" s="1" t="s">
        <v>178</v>
      </c>
      <c r="I45" s="1" t="s">
        <v>321</v>
      </c>
      <c r="J45" s="1" t="s">
        <v>335</v>
      </c>
      <c r="K45" s="1" t="s">
        <v>195</v>
      </c>
    </row>
    <row r="46" spans="1:11" x14ac:dyDescent="0.35">
      <c r="A46" s="1" t="s">
        <v>104</v>
      </c>
      <c r="B46" s="1" t="s">
        <v>110</v>
      </c>
      <c r="C46" s="1" t="s">
        <v>27</v>
      </c>
      <c r="D46" s="1" t="s">
        <v>28</v>
      </c>
      <c r="E46" s="1" t="s">
        <v>130</v>
      </c>
      <c r="F46" s="1" t="s">
        <v>185</v>
      </c>
      <c r="G46" s="1" t="s">
        <v>115</v>
      </c>
      <c r="H46" s="1" t="s">
        <v>45</v>
      </c>
      <c r="I46" s="1" t="s">
        <v>16</v>
      </c>
      <c r="J46" s="1" t="s">
        <v>71</v>
      </c>
      <c r="K46" s="1" t="s">
        <v>190</v>
      </c>
    </row>
    <row r="47" spans="1:11" x14ac:dyDescent="0.35">
      <c r="A47" s="1" t="s">
        <v>104</v>
      </c>
      <c r="B47" s="1" t="s">
        <v>109</v>
      </c>
      <c r="C47" s="1" t="s">
        <v>171</v>
      </c>
      <c r="D47" s="1" t="s">
        <v>171</v>
      </c>
      <c r="E47" s="1" t="s">
        <v>32</v>
      </c>
      <c r="F47" s="1" t="s">
        <v>130</v>
      </c>
      <c r="G47" s="1" t="s">
        <v>123</v>
      </c>
      <c r="H47" s="1"/>
      <c r="I47" s="1"/>
      <c r="J47" s="1"/>
      <c r="K47" s="1" t="s">
        <v>94</v>
      </c>
    </row>
    <row r="48" spans="1:11" x14ac:dyDescent="0.35">
      <c r="A48" s="1" t="s">
        <v>104</v>
      </c>
      <c r="B48" s="1" t="s">
        <v>25</v>
      </c>
      <c r="C48" s="1" t="s">
        <v>60</v>
      </c>
      <c r="D48" s="1" t="s">
        <v>128</v>
      </c>
      <c r="E48" s="1" t="s">
        <v>191</v>
      </c>
      <c r="F48" s="1" t="s">
        <v>91</v>
      </c>
      <c r="G48" s="1" t="s">
        <v>92</v>
      </c>
      <c r="H48" s="1" t="s">
        <v>127</v>
      </c>
      <c r="I48" s="1" t="s">
        <v>60</v>
      </c>
      <c r="J48" s="1" t="s">
        <v>36</v>
      </c>
      <c r="K48" s="1" t="s">
        <v>430</v>
      </c>
    </row>
    <row r="49" spans="1:11" x14ac:dyDescent="0.35">
      <c r="A49" s="1" t="s">
        <v>104</v>
      </c>
      <c r="B49" s="1" t="s">
        <v>70</v>
      </c>
      <c r="C49" s="1" t="s">
        <v>87</v>
      </c>
      <c r="D49" s="1" t="s">
        <v>177</v>
      </c>
      <c r="E49" s="1" t="s">
        <v>31</v>
      </c>
      <c r="F49" s="1" t="s">
        <v>130</v>
      </c>
      <c r="G49" s="1" t="s">
        <v>350</v>
      </c>
      <c r="H49" s="1" t="s">
        <v>21</v>
      </c>
      <c r="I49" s="1" t="s">
        <v>183</v>
      </c>
      <c r="J49" s="1" t="s">
        <v>285</v>
      </c>
      <c r="K49" s="1" t="s">
        <v>304</v>
      </c>
    </row>
    <row r="50" spans="1:11" x14ac:dyDescent="0.35">
      <c r="A50" s="1" t="s">
        <v>104</v>
      </c>
      <c r="B50" s="1" t="s">
        <v>330</v>
      </c>
      <c r="C50" s="1" t="s">
        <v>25</v>
      </c>
      <c r="D50" s="1" t="s">
        <v>36</v>
      </c>
      <c r="E50" s="1" t="s">
        <v>169</v>
      </c>
      <c r="F50" s="1" t="s">
        <v>110</v>
      </c>
      <c r="G50" s="1" t="s">
        <v>236</v>
      </c>
      <c r="H50" s="1" t="s">
        <v>20</v>
      </c>
      <c r="I50" s="1" t="s">
        <v>94</v>
      </c>
      <c r="J50" s="1" t="s">
        <v>25</v>
      </c>
      <c r="K50" s="1" t="s">
        <v>344</v>
      </c>
    </row>
    <row r="51" spans="1:11" x14ac:dyDescent="0.35">
      <c r="A51" s="1" t="s">
        <v>104</v>
      </c>
      <c r="B51" s="1" t="s">
        <v>145</v>
      </c>
      <c r="C51" s="1" t="s">
        <v>196</v>
      </c>
      <c r="D51" s="1" t="s">
        <v>382</v>
      </c>
      <c r="E51" s="1" t="s">
        <v>94</v>
      </c>
      <c r="F51" s="1" t="s">
        <v>24</v>
      </c>
      <c r="G51" s="1" t="s">
        <v>97</v>
      </c>
      <c r="H51" s="1" t="s">
        <v>97</v>
      </c>
      <c r="I51" s="1" t="s">
        <v>25</v>
      </c>
      <c r="J51" s="1" t="s">
        <v>35</v>
      </c>
      <c r="K51" s="1" t="s">
        <v>320</v>
      </c>
    </row>
    <row r="52" spans="1:11" x14ac:dyDescent="0.35">
      <c r="A52" s="1" t="s">
        <v>104</v>
      </c>
      <c r="B52" s="1" t="s">
        <v>45</v>
      </c>
      <c r="C52" s="1" t="s">
        <v>143</v>
      </c>
      <c r="D52" s="1" t="s">
        <v>292</v>
      </c>
      <c r="E52" s="1" t="s">
        <v>168</v>
      </c>
      <c r="F52" s="1" t="s">
        <v>90</v>
      </c>
      <c r="G52" s="1" t="s">
        <v>179</v>
      </c>
      <c r="H52" s="1" t="s">
        <v>24</v>
      </c>
      <c r="I52" s="1" t="s">
        <v>127</v>
      </c>
      <c r="J52" s="1" t="s">
        <v>184</v>
      </c>
      <c r="K52" s="1" t="s">
        <v>408</v>
      </c>
    </row>
    <row r="53" spans="1:11" x14ac:dyDescent="0.35">
      <c r="A53" s="1" t="s">
        <v>104</v>
      </c>
      <c r="B53" s="1" t="s">
        <v>109</v>
      </c>
      <c r="C53" s="1" t="s">
        <v>27</v>
      </c>
      <c r="D53" s="1" t="s">
        <v>236</v>
      </c>
      <c r="E53" s="1" t="s">
        <v>30</v>
      </c>
      <c r="F53" s="1" t="s">
        <v>31</v>
      </c>
      <c r="G53" s="1" t="s">
        <v>118</v>
      </c>
      <c r="H53" s="1" t="s">
        <v>28</v>
      </c>
      <c r="I53" s="1" t="s">
        <v>44</v>
      </c>
      <c r="J53" s="1" t="s">
        <v>12</v>
      </c>
      <c r="K53" s="1" t="s">
        <v>62</v>
      </c>
    </row>
    <row r="54" spans="1:11" x14ac:dyDescent="0.35">
      <c r="A54" s="1" t="s">
        <v>104</v>
      </c>
      <c r="B54" s="1" t="s">
        <v>109</v>
      </c>
      <c r="C54" s="1" t="s">
        <v>70</v>
      </c>
      <c r="D54" s="1" t="s">
        <v>171</v>
      </c>
      <c r="E54" s="1" t="s">
        <v>117</v>
      </c>
      <c r="F54" s="1" t="s">
        <v>32</v>
      </c>
      <c r="G54" s="1" t="s">
        <v>118</v>
      </c>
      <c r="H54" s="1" t="s">
        <v>90</v>
      </c>
      <c r="I54" s="1" t="s">
        <v>169</v>
      </c>
      <c r="J54" s="1" t="s">
        <v>110</v>
      </c>
      <c r="K54" s="1" t="s">
        <v>275</v>
      </c>
    </row>
    <row r="55" spans="1:11" x14ac:dyDescent="0.35">
      <c r="A55" s="1" t="s">
        <v>104</v>
      </c>
      <c r="B55" s="1" t="s">
        <v>330</v>
      </c>
      <c r="C55" s="1" t="s">
        <v>25</v>
      </c>
      <c r="D55" s="1" t="s">
        <v>36</v>
      </c>
      <c r="E55" s="1" t="s">
        <v>169</v>
      </c>
      <c r="F55" s="1" t="s">
        <v>110</v>
      </c>
      <c r="G55" s="1" t="s">
        <v>236</v>
      </c>
      <c r="H55" s="1" t="s">
        <v>20</v>
      </c>
      <c r="I55" s="1" t="s">
        <v>94</v>
      </c>
      <c r="J55" s="1" t="s">
        <v>25</v>
      </c>
      <c r="K55" s="1" t="s">
        <v>344</v>
      </c>
    </row>
    <row r="56" spans="1:11" x14ac:dyDescent="0.35">
      <c r="A56" s="1" t="s">
        <v>134</v>
      </c>
      <c r="B56" s="1" t="s">
        <v>99</v>
      </c>
      <c r="C56" s="1" t="s">
        <v>160</v>
      </c>
      <c r="D56" s="1" t="s">
        <v>249</v>
      </c>
      <c r="E56" s="1" t="s">
        <v>79</v>
      </c>
      <c r="F56" s="1" t="s">
        <v>101</v>
      </c>
      <c r="G56" s="1" t="s">
        <v>101</v>
      </c>
      <c r="H56" s="1" t="s">
        <v>275</v>
      </c>
      <c r="I56" s="1" t="s">
        <v>357</v>
      </c>
      <c r="J56" s="1" t="s">
        <v>48</v>
      </c>
      <c r="K56" s="1" t="s">
        <v>389</v>
      </c>
    </row>
    <row r="57" spans="1:11" x14ac:dyDescent="0.35">
      <c r="A57" s="1" t="s">
        <v>134</v>
      </c>
      <c r="B57" s="1" t="s">
        <v>86</v>
      </c>
      <c r="C57" s="1" t="s">
        <v>88</v>
      </c>
      <c r="D57" s="1" t="s">
        <v>81</v>
      </c>
      <c r="E57" s="1" t="s">
        <v>79</v>
      </c>
      <c r="F57" s="1" t="s">
        <v>71</v>
      </c>
      <c r="G57" s="1" t="s">
        <v>205</v>
      </c>
      <c r="H57" s="1"/>
      <c r="I57" s="1"/>
      <c r="J57" s="1"/>
      <c r="K57" s="1" t="s">
        <v>254</v>
      </c>
    </row>
    <row r="58" spans="1:11" x14ac:dyDescent="0.35">
      <c r="A58" s="1" t="s">
        <v>134</v>
      </c>
      <c r="B58" s="1" t="s">
        <v>36</v>
      </c>
      <c r="C58" s="1" t="s">
        <v>67</v>
      </c>
      <c r="D58" s="1" t="s">
        <v>166</v>
      </c>
      <c r="E58" s="1" t="s">
        <v>255</v>
      </c>
      <c r="F58" s="1" t="s">
        <v>255</v>
      </c>
      <c r="G58" s="1" t="s">
        <v>255</v>
      </c>
      <c r="H58" s="1" t="s">
        <v>286</v>
      </c>
      <c r="I58" s="1" t="s">
        <v>249</v>
      </c>
      <c r="J58" s="1" t="s">
        <v>249</v>
      </c>
      <c r="K58" s="1" t="s">
        <v>18</v>
      </c>
    </row>
    <row r="59" spans="1:11" x14ac:dyDescent="0.35">
      <c r="A59" s="1" t="s">
        <v>134</v>
      </c>
      <c r="B59" s="1" t="s">
        <v>39</v>
      </c>
      <c r="C59" s="1" t="s">
        <v>80</v>
      </c>
      <c r="D59" s="1" t="s">
        <v>196</v>
      </c>
      <c r="E59" s="1" t="s">
        <v>146</v>
      </c>
      <c r="F59" s="1" t="s">
        <v>54</v>
      </c>
      <c r="G59" s="1" t="s">
        <v>20</v>
      </c>
      <c r="H59" s="1" t="s">
        <v>58</v>
      </c>
      <c r="I59" s="1" t="s">
        <v>151</v>
      </c>
      <c r="J59" s="1" t="s">
        <v>85</v>
      </c>
      <c r="K59" s="1" t="s">
        <v>207</v>
      </c>
    </row>
    <row r="60" spans="1:11" x14ac:dyDescent="0.35">
      <c r="A60" s="1" t="s">
        <v>134</v>
      </c>
      <c r="B60" s="1" t="s">
        <v>50</v>
      </c>
      <c r="C60" s="1" t="s">
        <v>158</v>
      </c>
      <c r="D60" s="1" t="s">
        <v>154</v>
      </c>
      <c r="E60" s="1" t="s">
        <v>146</v>
      </c>
      <c r="F60" s="1" t="s">
        <v>53</v>
      </c>
      <c r="G60" s="1" t="s">
        <v>19</v>
      </c>
      <c r="H60" s="1" t="s">
        <v>140</v>
      </c>
      <c r="I60" s="1" t="s">
        <v>85</v>
      </c>
      <c r="J60" s="1" t="s">
        <v>65</v>
      </c>
      <c r="K60" s="1" t="s">
        <v>225</v>
      </c>
    </row>
    <row r="61" spans="1:11" x14ac:dyDescent="0.35">
      <c r="A61" s="1" t="s">
        <v>134</v>
      </c>
      <c r="B61" s="1" t="s">
        <v>154</v>
      </c>
      <c r="C61" s="1" t="s">
        <v>55</v>
      </c>
      <c r="D61" s="1" t="s">
        <v>239</v>
      </c>
      <c r="E61" s="1" t="s">
        <v>44</v>
      </c>
      <c r="F61" s="1" t="s">
        <v>12</v>
      </c>
      <c r="G61" s="1" t="s">
        <v>12</v>
      </c>
      <c r="H61" s="1" t="s">
        <v>51</v>
      </c>
      <c r="I61" s="1" t="s">
        <v>55</v>
      </c>
      <c r="J61" s="1" t="s">
        <v>194</v>
      </c>
      <c r="K61" s="1" t="s">
        <v>216</v>
      </c>
    </row>
    <row r="62" spans="1:11" x14ac:dyDescent="0.35">
      <c r="A62" s="1" t="s">
        <v>134</v>
      </c>
      <c r="B62" s="1" t="s">
        <v>137</v>
      </c>
      <c r="C62" s="1" t="s">
        <v>75</v>
      </c>
      <c r="D62" s="1" t="s">
        <v>76</v>
      </c>
      <c r="E62" s="1" t="s">
        <v>45</v>
      </c>
      <c r="F62" s="1" t="s">
        <v>111</v>
      </c>
      <c r="G62" s="1" t="s">
        <v>16</v>
      </c>
      <c r="H62" s="1" t="s">
        <v>58</v>
      </c>
      <c r="I62" s="1" t="s">
        <v>140</v>
      </c>
      <c r="J62" s="1" t="s">
        <v>85</v>
      </c>
      <c r="K62" s="1" t="s">
        <v>153</v>
      </c>
    </row>
    <row r="63" spans="1:11" x14ac:dyDescent="0.35">
      <c r="A63" s="1" t="s">
        <v>134</v>
      </c>
      <c r="B63" s="1" t="s">
        <v>196</v>
      </c>
      <c r="C63" s="1" t="s">
        <v>265</v>
      </c>
      <c r="D63" s="1" t="s">
        <v>158</v>
      </c>
      <c r="E63" s="1" t="s">
        <v>15</v>
      </c>
      <c r="F63" s="1" t="s">
        <v>17</v>
      </c>
      <c r="G63" s="1" t="s">
        <v>17</v>
      </c>
      <c r="H63" s="1" t="s">
        <v>223</v>
      </c>
      <c r="I63" s="1" t="s">
        <v>65</v>
      </c>
      <c r="J63" s="1" t="s">
        <v>402</v>
      </c>
      <c r="K63" s="1" t="s">
        <v>57</v>
      </c>
    </row>
    <row r="64" spans="1:11" x14ac:dyDescent="0.35">
      <c r="A64" s="1" t="s">
        <v>134</v>
      </c>
      <c r="B64" s="1" t="s">
        <v>67</v>
      </c>
      <c r="C64" s="1" t="s">
        <v>43</v>
      </c>
      <c r="D64" s="1" t="s">
        <v>72</v>
      </c>
      <c r="E64" s="1" t="s">
        <v>16</v>
      </c>
      <c r="F64" s="1" t="s">
        <v>226</v>
      </c>
      <c r="G64" s="1" t="s">
        <v>21</v>
      </c>
      <c r="H64" s="1" t="s">
        <v>251</v>
      </c>
      <c r="I64" s="1" t="s">
        <v>52</v>
      </c>
      <c r="J64" s="1" t="s">
        <v>313</v>
      </c>
      <c r="K64" s="1" t="s">
        <v>391</v>
      </c>
    </row>
    <row r="65" spans="1:11" x14ac:dyDescent="0.35">
      <c r="A65" s="1" t="s">
        <v>134</v>
      </c>
      <c r="B65" s="1" t="s">
        <v>86</v>
      </c>
      <c r="C65" s="1" t="s">
        <v>88</v>
      </c>
      <c r="D65" s="1" t="s">
        <v>158</v>
      </c>
      <c r="E65" s="1" t="s">
        <v>53</v>
      </c>
      <c r="F65" s="1" t="s">
        <v>45</v>
      </c>
      <c r="G65" s="1" t="s">
        <v>20</v>
      </c>
      <c r="H65" s="1" t="s">
        <v>286</v>
      </c>
      <c r="I65" s="1" t="s">
        <v>58</v>
      </c>
      <c r="J65" s="1" t="s">
        <v>249</v>
      </c>
      <c r="K65" s="1" t="s">
        <v>153</v>
      </c>
    </row>
    <row r="66" spans="1:11" x14ac:dyDescent="0.35">
      <c r="A66" s="1" t="s">
        <v>134</v>
      </c>
      <c r="B66" s="1" t="s">
        <v>183</v>
      </c>
      <c r="C66" s="1" t="s">
        <v>25</v>
      </c>
      <c r="D66" s="1" t="s">
        <v>36</v>
      </c>
      <c r="E66" s="1" t="s">
        <v>112</v>
      </c>
      <c r="F66" s="1" t="s">
        <v>113</v>
      </c>
      <c r="G66" s="1" t="s">
        <v>146</v>
      </c>
      <c r="H66" s="1" t="s">
        <v>60</v>
      </c>
      <c r="I66" s="1" t="s">
        <v>39</v>
      </c>
      <c r="J66" s="1" t="s">
        <v>80</v>
      </c>
      <c r="K66" s="1" t="s">
        <v>238</v>
      </c>
    </row>
    <row r="67" spans="1:11" x14ac:dyDescent="0.35">
      <c r="A67" s="1" t="s">
        <v>134</v>
      </c>
      <c r="B67" s="1" t="s">
        <v>98</v>
      </c>
      <c r="C67" s="1" t="s">
        <v>72</v>
      </c>
      <c r="D67" s="1" t="s">
        <v>72</v>
      </c>
      <c r="E67" s="1" t="s">
        <v>21</v>
      </c>
      <c r="F67" s="1" t="s">
        <v>102</v>
      </c>
      <c r="G67" s="1" t="s">
        <v>102</v>
      </c>
      <c r="H67" s="1" t="s">
        <v>99</v>
      </c>
      <c r="I67" s="1" t="s">
        <v>51</v>
      </c>
      <c r="J67" s="1" t="s">
        <v>160</v>
      </c>
      <c r="K67" s="1" t="s">
        <v>219</v>
      </c>
    </row>
    <row r="68" spans="1:11" x14ac:dyDescent="0.35">
      <c r="A68" s="1" t="s">
        <v>134</v>
      </c>
      <c r="B68" s="1"/>
      <c r="C68" s="1"/>
      <c r="D68" s="1"/>
      <c r="E68" s="1" t="s">
        <v>80</v>
      </c>
      <c r="F68" s="1" t="s">
        <v>98</v>
      </c>
      <c r="G68" s="1" t="s">
        <v>96</v>
      </c>
      <c r="H68" s="1"/>
      <c r="I68" s="1"/>
      <c r="J68" s="1"/>
      <c r="K68" s="1" t="s">
        <v>98</v>
      </c>
    </row>
    <row r="69" spans="1:11" x14ac:dyDescent="0.35">
      <c r="A69" s="1" t="s">
        <v>134</v>
      </c>
      <c r="B69" s="1" t="s">
        <v>194</v>
      </c>
      <c r="C69" s="1" t="s">
        <v>46</v>
      </c>
      <c r="D69" s="1" t="s">
        <v>206</v>
      </c>
      <c r="E69" s="1" t="s">
        <v>102</v>
      </c>
      <c r="F69" s="1" t="s">
        <v>102</v>
      </c>
      <c r="G69" s="1" t="s">
        <v>183</v>
      </c>
      <c r="H69" s="1" t="s">
        <v>275</v>
      </c>
      <c r="I69" s="1" t="s">
        <v>175</v>
      </c>
      <c r="J69" s="1" t="s">
        <v>48</v>
      </c>
      <c r="K69" s="1" t="s">
        <v>404</v>
      </c>
    </row>
    <row r="70" spans="1:11" x14ac:dyDescent="0.35">
      <c r="A70" s="1" t="s">
        <v>156</v>
      </c>
      <c r="B70" s="1" t="s">
        <v>35</v>
      </c>
      <c r="C70" s="1" t="s">
        <v>157</v>
      </c>
      <c r="D70" s="1" t="s">
        <v>137</v>
      </c>
      <c r="E70" s="1" t="s">
        <v>70</v>
      </c>
      <c r="F70" s="1" t="s">
        <v>28</v>
      </c>
      <c r="G70" s="1" t="s">
        <v>138</v>
      </c>
      <c r="H70" s="1" t="s">
        <v>148</v>
      </c>
      <c r="I70" s="1" t="s">
        <v>51</v>
      </c>
      <c r="J70" s="1" t="s">
        <v>83</v>
      </c>
      <c r="K70" s="1" t="s">
        <v>260</v>
      </c>
    </row>
    <row r="71" spans="1:11" x14ac:dyDescent="0.35">
      <c r="A71" s="1" t="s">
        <v>156</v>
      </c>
      <c r="B71" s="1" t="s">
        <v>59</v>
      </c>
      <c r="C71" s="1" t="s">
        <v>202</v>
      </c>
      <c r="D71" s="1" t="s">
        <v>48</v>
      </c>
      <c r="E71" s="1" t="s">
        <v>136</v>
      </c>
      <c r="F71" s="1" t="s">
        <v>60</v>
      </c>
      <c r="G71" s="1" t="s">
        <v>142</v>
      </c>
      <c r="H71" s="1" t="s">
        <v>209</v>
      </c>
      <c r="I71" s="1" t="s">
        <v>269</v>
      </c>
      <c r="J71" s="1" t="s">
        <v>321</v>
      </c>
      <c r="K71" s="1" t="s">
        <v>431</v>
      </c>
    </row>
    <row r="72" spans="1:11" x14ac:dyDescent="0.35">
      <c r="A72" s="1" t="s">
        <v>156</v>
      </c>
      <c r="B72" s="1" t="s">
        <v>76</v>
      </c>
      <c r="C72" s="1" t="s">
        <v>98</v>
      </c>
      <c r="D72" s="1" t="s">
        <v>50</v>
      </c>
      <c r="E72" s="1" t="s">
        <v>45</v>
      </c>
      <c r="F72" s="1" t="s">
        <v>15</v>
      </c>
      <c r="G72" s="1" t="s">
        <v>78</v>
      </c>
      <c r="H72" s="1" t="s">
        <v>313</v>
      </c>
      <c r="I72" s="1" t="s">
        <v>85</v>
      </c>
      <c r="J72" s="1" t="s">
        <v>332</v>
      </c>
      <c r="K72" s="1" t="s">
        <v>406</v>
      </c>
    </row>
    <row r="73" spans="1:11" x14ac:dyDescent="0.35">
      <c r="A73" s="1" t="s">
        <v>156</v>
      </c>
      <c r="B73" s="1" t="s">
        <v>35</v>
      </c>
      <c r="C73" s="1" t="s">
        <v>157</v>
      </c>
      <c r="D73" s="1" t="s">
        <v>137</v>
      </c>
      <c r="E73" s="1" t="s">
        <v>70</v>
      </c>
      <c r="F73" s="1" t="s">
        <v>28</v>
      </c>
      <c r="G73" s="1" t="s">
        <v>138</v>
      </c>
      <c r="H73" s="1" t="s">
        <v>148</v>
      </c>
      <c r="I73" s="1" t="s">
        <v>51</v>
      </c>
      <c r="J73" s="1" t="s">
        <v>83</v>
      </c>
      <c r="K73" s="1" t="s">
        <v>260</v>
      </c>
    </row>
    <row r="74" spans="1:11" x14ac:dyDescent="0.35">
      <c r="A74" s="1" t="s">
        <v>156</v>
      </c>
      <c r="B74" s="1" t="s">
        <v>88</v>
      </c>
      <c r="C74" s="1" t="s">
        <v>158</v>
      </c>
      <c r="D74" s="1" t="s">
        <v>249</v>
      </c>
      <c r="E74" s="1" t="s">
        <v>45</v>
      </c>
      <c r="F74" s="1" t="s">
        <v>20</v>
      </c>
      <c r="G74" s="1" t="s">
        <v>78</v>
      </c>
      <c r="H74" s="1" t="s">
        <v>52</v>
      </c>
      <c r="I74" s="1" t="s">
        <v>46</v>
      </c>
      <c r="J74" s="1" t="s">
        <v>206</v>
      </c>
      <c r="K74" s="1" t="s">
        <v>243</v>
      </c>
    </row>
    <row r="75" spans="1:11" x14ac:dyDescent="0.35">
      <c r="A75" s="1" t="s">
        <v>156</v>
      </c>
      <c r="B75" s="1" t="s">
        <v>52</v>
      </c>
      <c r="C75" s="1" t="s">
        <v>46</v>
      </c>
      <c r="D75" s="1" t="s">
        <v>354</v>
      </c>
      <c r="E75" s="1" t="s">
        <v>71</v>
      </c>
      <c r="F75" s="1" t="s">
        <v>97</v>
      </c>
      <c r="G75" s="1" t="s">
        <v>121</v>
      </c>
      <c r="H75" s="1" t="s">
        <v>65</v>
      </c>
      <c r="I75" s="1" t="s">
        <v>209</v>
      </c>
      <c r="J75" s="1" t="s">
        <v>310</v>
      </c>
      <c r="K75" s="1" t="s">
        <v>274</v>
      </c>
    </row>
    <row r="76" spans="1:11" x14ac:dyDescent="0.35">
      <c r="A76" s="1" t="s">
        <v>167</v>
      </c>
      <c r="B76" s="1" t="s">
        <v>285</v>
      </c>
      <c r="C76" s="1" t="s">
        <v>121</v>
      </c>
      <c r="D76" s="1" t="s">
        <v>121</v>
      </c>
      <c r="E76" s="1" t="s">
        <v>188</v>
      </c>
      <c r="F76" s="1" t="s">
        <v>109</v>
      </c>
      <c r="G76" s="1" t="s">
        <v>169</v>
      </c>
      <c r="H76" s="1" t="s">
        <v>45</v>
      </c>
      <c r="I76" s="1" t="s">
        <v>111</v>
      </c>
      <c r="J76" s="1" t="s">
        <v>21</v>
      </c>
      <c r="K76" s="1" t="s">
        <v>18</v>
      </c>
    </row>
    <row r="77" spans="1:11" x14ac:dyDescent="0.35">
      <c r="A77" s="1" t="s">
        <v>167</v>
      </c>
      <c r="B77" s="1" t="s">
        <v>25</v>
      </c>
      <c r="C77" s="1" t="s">
        <v>128</v>
      </c>
      <c r="D77" s="1" t="s">
        <v>61</v>
      </c>
      <c r="E77" s="1" t="s">
        <v>109</v>
      </c>
      <c r="F77" s="1" t="s">
        <v>110</v>
      </c>
      <c r="G77" s="1" t="s">
        <v>173</v>
      </c>
      <c r="H77" s="1" t="s">
        <v>75</v>
      </c>
      <c r="I77" s="1" t="s">
        <v>67</v>
      </c>
      <c r="J77" s="1" t="s">
        <v>76</v>
      </c>
      <c r="K77" s="1" t="s">
        <v>231</v>
      </c>
    </row>
    <row r="78" spans="1:11" x14ac:dyDescent="0.35">
      <c r="A78" s="1" t="s">
        <v>167</v>
      </c>
      <c r="B78" s="1" t="s">
        <v>21</v>
      </c>
      <c r="C78" s="1" t="s">
        <v>24</v>
      </c>
      <c r="D78" s="1" t="s">
        <v>121</v>
      </c>
      <c r="E78" s="1" t="s">
        <v>23</v>
      </c>
      <c r="F78" s="1" t="s">
        <v>108</v>
      </c>
      <c r="G78" s="1" t="s">
        <v>326</v>
      </c>
      <c r="H78" s="1" t="s">
        <v>21</v>
      </c>
      <c r="I78" s="1" t="s">
        <v>183</v>
      </c>
      <c r="J78" s="1" t="s">
        <v>97</v>
      </c>
      <c r="K78" s="1" t="s">
        <v>327</v>
      </c>
    </row>
    <row r="79" spans="1:11" x14ac:dyDescent="0.35">
      <c r="A79" s="1" t="s">
        <v>167</v>
      </c>
      <c r="B79" s="1"/>
      <c r="C79" s="1"/>
      <c r="D79" s="1"/>
      <c r="E79" s="1" t="s">
        <v>30</v>
      </c>
      <c r="F79" s="1" t="s">
        <v>189</v>
      </c>
      <c r="G79" s="1" t="s">
        <v>189</v>
      </c>
      <c r="H79" s="1"/>
      <c r="I79" s="1"/>
      <c r="J79" s="1"/>
      <c r="K79" s="1" t="s">
        <v>30</v>
      </c>
    </row>
    <row r="80" spans="1:11" x14ac:dyDescent="0.35">
      <c r="A80" s="1" t="s">
        <v>167</v>
      </c>
      <c r="B80" s="1" t="s">
        <v>84</v>
      </c>
      <c r="C80" s="1" t="s">
        <v>54</v>
      </c>
      <c r="D80" s="1" t="s">
        <v>292</v>
      </c>
      <c r="E80" s="1" t="s">
        <v>117</v>
      </c>
      <c r="F80" s="1" t="s">
        <v>180</v>
      </c>
      <c r="G80" s="1" t="s">
        <v>180</v>
      </c>
      <c r="H80" s="1" t="s">
        <v>24</v>
      </c>
      <c r="I80" s="1" t="s">
        <v>135</v>
      </c>
      <c r="J80" s="1" t="s">
        <v>284</v>
      </c>
      <c r="K80" s="1" t="s">
        <v>353</v>
      </c>
    </row>
    <row r="81" spans="1:11" x14ac:dyDescent="0.35">
      <c r="A81" s="1" t="s">
        <v>167</v>
      </c>
      <c r="B81" s="1" t="s">
        <v>112</v>
      </c>
      <c r="C81" s="1" t="s">
        <v>177</v>
      </c>
      <c r="D81" s="1" t="s">
        <v>177</v>
      </c>
      <c r="E81" s="1" t="s">
        <v>126</v>
      </c>
      <c r="F81" s="1" t="s">
        <v>23</v>
      </c>
      <c r="G81" s="1" t="s">
        <v>303</v>
      </c>
      <c r="H81" s="1" t="s">
        <v>45</v>
      </c>
      <c r="I81" s="1" t="s">
        <v>71</v>
      </c>
      <c r="J81" s="1" t="s">
        <v>102</v>
      </c>
      <c r="K81" s="1" t="s">
        <v>297</v>
      </c>
    </row>
    <row r="82" spans="1:11" x14ac:dyDescent="0.35">
      <c r="A82" s="1" t="s">
        <v>167</v>
      </c>
      <c r="B82" s="1" t="s">
        <v>29</v>
      </c>
      <c r="C82" s="1" t="s">
        <v>44</v>
      </c>
      <c r="D82" s="1" t="s">
        <v>84</v>
      </c>
      <c r="E82" s="1" t="s">
        <v>130</v>
      </c>
      <c r="F82" s="1" t="s">
        <v>123</v>
      </c>
      <c r="G82" s="1" t="s">
        <v>350</v>
      </c>
      <c r="H82" s="1" t="s">
        <v>54</v>
      </c>
      <c r="I82" s="1" t="s">
        <v>111</v>
      </c>
      <c r="J82" s="1" t="s">
        <v>71</v>
      </c>
      <c r="K82" s="1" t="s">
        <v>258</v>
      </c>
    </row>
    <row r="83" spans="1:11" x14ac:dyDescent="0.35">
      <c r="A83" s="1" t="s">
        <v>167</v>
      </c>
      <c r="B83" s="1" t="s">
        <v>130</v>
      </c>
      <c r="C83" s="1" t="s">
        <v>115</v>
      </c>
      <c r="D83" s="1" t="s">
        <v>126</v>
      </c>
      <c r="E83" s="1" t="s">
        <v>32</v>
      </c>
      <c r="F83" s="1" t="s">
        <v>185</v>
      </c>
      <c r="G83" s="1" t="s">
        <v>14</v>
      </c>
      <c r="H83" s="1" t="s">
        <v>70</v>
      </c>
      <c r="I83" s="1" t="s">
        <v>29</v>
      </c>
      <c r="J83" s="1" t="s">
        <v>44</v>
      </c>
      <c r="K83" s="1" t="s">
        <v>46</v>
      </c>
    </row>
    <row r="84" spans="1:11" x14ac:dyDescent="0.35">
      <c r="A84" s="1" t="s">
        <v>167</v>
      </c>
      <c r="B84" s="1" t="s">
        <v>25</v>
      </c>
      <c r="C84" s="1" t="s">
        <v>128</v>
      </c>
      <c r="D84" s="1" t="s">
        <v>61</v>
      </c>
      <c r="E84" s="1" t="s">
        <v>109</v>
      </c>
      <c r="F84" s="1" t="s">
        <v>110</v>
      </c>
      <c r="G84" s="1" t="s">
        <v>173</v>
      </c>
      <c r="H84" s="1" t="s">
        <v>75</v>
      </c>
      <c r="I84" s="1" t="s">
        <v>67</v>
      </c>
      <c r="J84" s="1" t="s">
        <v>76</v>
      </c>
      <c r="K84" s="1" t="s">
        <v>231</v>
      </c>
    </row>
    <row r="85" spans="1:11" x14ac:dyDescent="0.35">
      <c r="A85" s="1" t="s">
        <v>167</v>
      </c>
      <c r="B85" s="1"/>
      <c r="C85" s="1"/>
      <c r="D85" s="1"/>
      <c r="E85" s="1" t="s">
        <v>30</v>
      </c>
      <c r="F85" s="1" t="s">
        <v>189</v>
      </c>
      <c r="G85" s="1" t="s">
        <v>189</v>
      </c>
      <c r="H85" s="1"/>
      <c r="I85" s="1"/>
      <c r="J85" s="1"/>
      <c r="K85" s="1" t="s">
        <v>30</v>
      </c>
    </row>
    <row r="86" spans="1:11" x14ac:dyDescent="0.35">
      <c r="A86" s="1" t="s">
        <v>167</v>
      </c>
      <c r="B86" s="1" t="s">
        <v>71</v>
      </c>
      <c r="C86" s="1" t="s">
        <v>97</v>
      </c>
      <c r="D86" s="1" t="s">
        <v>127</v>
      </c>
      <c r="E86" s="1" t="s">
        <v>92</v>
      </c>
      <c r="F86" s="1" t="s">
        <v>188</v>
      </c>
      <c r="G86" s="1" t="s">
        <v>188</v>
      </c>
      <c r="H86" s="1" t="s">
        <v>54</v>
      </c>
      <c r="I86" s="1" t="s">
        <v>16</v>
      </c>
      <c r="J86" s="1" t="s">
        <v>71</v>
      </c>
      <c r="K86" s="1" t="s">
        <v>293</v>
      </c>
    </row>
    <row r="87" spans="1:11" x14ac:dyDescent="0.35">
      <c r="A87" s="1" t="s">
        <v>167</v>
      </c>
      <c r="B87" s="1" t="s">
        <v>92</v>
      </c>
      <c r="C87" s="1" t="s">
        <v>90</v>
      </c>
      <c r="D87" s="1" t="s">
        <v>169</v>
      </c>
      <c r="E87" s="1" t="s">
        <v>185</v>
      </c>
      <c r="F87" s="1" t="s">
        <v>13</v>
      </c>
      <c r="G87" s="1" t="s">
        <v>126</v>
      </c>
      <c r="H87" s="1" t="s">
        <v>111</v>
      </c>
      <c r="I87" s="1" t="s">
        <v>79</v>
      </c>
      <c r="J87" s="1"/>
      <c r="K87" s="1" t="s">
        <v>68</v>
      </c>
    </row>
    <row r="88" spans="1:11" x14ac:dyDescent="0.35">
      <c r="A88" s="1" t="s">
        <v>167</v>
      </c>
      <c r="B88" s="1" t="s">
        <v>130</v>
      </c>
      <c r="C88" s="1" t="s">
        <v>115</v>
      </c>
      <c r="D88" s="1" t="s">
        <v>126</v>
      </c>
      <c r="E88" s="1" t="s">
        <v>32</v>
      </c>
      <c r="F88" s="1" t="s">
        <v>185</v>
      </c>
      <c r="G88" s="1" t="s">
        <v>14</v>
      </c>
      <c r="H88" s="1" t="s">
        <v>70</v>
      </c>
      <c r="I88" s="1" t="s">
        <v>29</v>
      </c>
      <c r="J88" s="1" t="s">
        <v>44</v>
      </c>
      <c r="K88" s="1" t="s">
        <v>46</v>
      </c>
    </row>
    <row r="89" spans="1:11" x14ac:dyDescent="0.35">
      <c r="A89" s="1" t="s">
        <v>247</v>
      </c>
      <c r="B89" s="1"/>
      <c r="C89" s="1"/>
      <c r="D89" s="1"/>
      <c r="E89" s="1" t="s">
        <v>28</v>
      </c>
      <c r="F89" s="1" t="s">
        <v>33</v>
      </c>
      <c r="G89" s="1" t="s">
        <v>33</v>
      </c>
      <c r="H89" s="1"/>
      <c r="I89" s="1"/>
      <c r="J89" s="1"/>
      <c r="K89" s="1" t="s">
        <v>28</v>
      </c>
    </row>
    <row r="90" spans="1:11" x14ac:dyDescent="0.35">
      <c r="A90" s="1" t="s">
        <v>176</v>
      </c>
      <c r="B90" s="1" t="s">
        <v>170</v>
      </c>
      <c r="C90" s="1" t="s">
        <v>27</v>
      </c>
      <c r="D90" s="1" t="s">
        <v>236</v>
      </c>
      <c r="E90" s="1" t="s">
        <v>185</v>
      </c>
      <c r="F90" s="1" t="s">
        <v>123</v>
      </c>
      <c r="G90" s="1" t="s">
        <v>350</v>
      </c>
      <c r="H90" s="1" t="s">
        <v>112</v>
      </c>
      <c r="I90" s="1" t="s">
        <v>29</v>
      </c>
      <c r="J90" s="1" t="s">
        <v>44</v>
      </c>
      <c r="K90" s="1" t="s">
        <v>282</v>
      </c>
    </row>
    <row r="91" spans="1:11" x14ac:dyDescent="0.35">
      <c r="A91" s="1" t="s">
        <v>176</v>
      </c>
      <c r="B91" s="1" t="s">
        <v>75</v>
      </c>
      <c r="C91" s="1" t="s">
        <v>39</v>
      </c>
      <c r="D91" s="1" t="s">
        <v>220</v>
      </c>
      <c r="E91" s="1" t="s">
        <v>170</v>
      </c>
      <c r="F91" s="1" t="s">
        <v>110</v>
      </c>
      <c r="G91" s="1" t="s">
        <v>331</v>
      </c>
      <c r="H91" s="1" t="s">
        <v>86</v>
      </c>
      <c r="I91" s="1" t="s">
        <v>88</v>
      </c>
      <c r="J91" s="1" t="s">
        <v>81</v>
      </c>
      <c r="K91" s="1" t="s">
        <v>260</v>
      </c>
    </row>
    <row r="92" spans="1:11" x14ac:dyDescent="0.35">
      <c r="A92" s="1" t="s">
        <v>176</v>
      </c>
      <c r="B92" s="1" t="s">
        <v>112</v>
      </c>
      <c r="C92" s="1" t="s">
        <v>29</v>
      </c>
      <c r="D92" s="1" t="s">
        <v>146</v>
      </c>
      <c r="E92" s="1" t="s">
        <v>31</v>
      </c>
      <c r="F92" s="1" t="s">
        <v>130</v>
      </c>
      <c r="G92" s="1" t="s">
        <v>123</v>
      </c>
      <c r="H92" s="1" t="s">
        <v>71</v>
      </c>
      <c r="I92" s="1" t="s">
        <v>97</v>
      </c>
      <c r="J92" s="1" t="s">
        <v>60</v>
      </c>
      <c r="K92" s="1" t="s">
        <v>299</v>
      </c>
    </row>
    <row r="93" spans="1:11" x14ac:dyDescent="0.35">
      <c r="A93" s="1" t="s">
        <v>176</v>
      </c>
      <c r="B93" s="1" t="s">
        <v>146</v>
      </c>
      <c r="C93" s="1" t="s">
        <v>291</v>
      </c>
      <c r="D93" s="1" t="s">
        <v>291</v>
      </c>
      <c r="E93" s="1" t="s">
        <v>123</v>
      </c>
      <c r="F93" s="1" t="s">
        <v>22</v>
      </c>
      <c r="G93" s="1" t="s">
        <v>124</v>
      </c>
      <c r="H93" s="1" t="s">
        <v>45</v>
      </c>
      <c r="I93" s="1" t="s">
        <v>111</v>
      </c>
      <c r="J93" s="1" t="s">
        <v>101</v>
      </c>
      <c r="K93" s="1" t="s">
        <v>297</v>
      </c>
    </row>
    <row r="94" spans="1:11" x14ac:dyDescent="0.35">
      <c r="A94" s="1" t="s">
        <v>176</v>
      </c>
      <c r="B94" s="1" t="s">
        <v>236</v>
      </c>
      <c r="C94" s="1" t="s">
        <v>37</v>
      </c>
      <c r="D94" s="1" t="s">
        <v>37</v>
      </c>
      <c r="E94" s="1" t="s">
        <v>93</v>
      </c>
      <c r="F94" s="1" t="s">
        <v>168</v>
      </c>
      <c r="G94" s="1" t="s">
        <v>326</v>
      </c>
      <c r="H94" s="1" t="s">
        <v>21</v>
      </c>
      <c r="I94" s="1" t="s">
        <v>94</v>
      </c>
      <c r="J94" s="1" t="s">
        <v>330</v>
      </c>
      <c r="K94" s="1" t="s">
        <v>18</v>
      </c>
    </row>
    <row r="95" spans="1:11" x14ac:dyDescent="0.35">
      <c r="A95" s="1" t="s">
        <v>176</v>
      </c>
      <c r="B95" s="1" t="s">
        <v>291</v>
      </c>
      <c r="C95" s="1" t="s">
        <v>45</v>
      </c>
      <c r="D95" s="1" t="s">
        <v>161</v>
      </c>
      <c r="E95" s="1" t="s">
        <v>22</v>
      </c>
      <c r="F95" s="1" t="s">
        <v>124</v>
      </c>
      <c r="G95" s="1" t="s">
        <v>124</v>
      </c>
      <c r="H95" s="1" t="s">
        <v>60</v>
      </c>
      <c r="I95" s="1" t="s">
        <v>38</v>
      </c>
      <c r="J95" s="1" t="s">
        <v>76</v>
      </c>
      <c r="K95" s="1" t="s">
        <v>305</v>
      </c>
    </row>
    <row r="96" spans="1:11" x14ac:dyDescent="0.35">
      <c r="A96" s="1" t="s">
        <v>176</v>
      </c>
      <c r="B96" s="1" t="s">
        <v>170</v>
      </c>
      <c r="C96" s="1" t="s">
        <v>27</v>
      </c>
      <c r="D96" s="1" t="s">
        <v>171</v>
      </c>
      <c r="E96" s="1" t="s">
        <v>117</v>
      </c>
      <c r="F96" s="1" t="s">
        <v>32</v>
      </c>
      <c r="G96" s="1" t="s">
        <v>115</v>
      </c>
      <c r="H96" s="1" t="s">
        <v>146</v>
      </c>
      <c r="I96" s="1" t="s">
        <v>53</v>
      </c>
      <c r="J96" s="1" t="s">
        <v>45</v>
      </c>
      <c r="K96" s="1" t="s">
        <v>282</v>
      </c>
    </row>
    <row r="97" spans="1:11" x14ac:dyDescent="0.35">
      <c r="A97" s="1" t="s">
        <v>176</v>
      </c>
      <c r="B97" s="1" t="s">
        <v>110</v>
      </c>
      <c r="C97" s="1" t="s">
        <v>112</v>
      </c>
      <c r="D97" s="1" t="s">
        <v>37</v>
      </c>
      <c r="E97" s="1" t="s">
        <v>32</v>
      </c>
      <c r="F97" s="1" t="s">
        <v>123</v>
      </c>
      <c r="G97" s="1" t="s">
        <v>13</v>
      </c>
      <c r="H97" s="1" t="s">
        <v>21</v>
      </c>
      <c r="I97" s="1" t="s">
        <v>97</v>
      </c>
      <c r="J97" s="1" t="s">
        <v>330</v>
      </c>
      <c r="K97" s="1" t="s">
        <v>125</v>
      </c>
    </row>
    <row r="98" spans="1:11" x14ac:dyDescent="0.35">
      <c r="A98" s="1" t="s">
        <v>176</v>
      </c>
      <c r="B98" s="1" t="s">
        <v>112</v>
      </c>
      <c r="C98" s="1" t="s">
        <v>29</v>
      </c>
      <c r="D98" s="1" t="s">
        <v>146</v>
      </c>
      <c r="E98" s="1" t="s">
        <v>31</v>
      </c>
      <c r="F98" s="1" t="s">
        <v>130</v>
      </c>
      <c r="G98" s="1" t="s">
        <v>123</v>
      </c>
      <c r="H98" s="1" t="s">
        <v>71</v>
      </c>
      <c r="I98" s="1" t="s">
        <v>97</v>
      </c>
      <c r="J98" s="1" t="s">
        <v>60</v>
      </c>
      <c r="K98" s="1" t="s">
        <v>299</v>
      </c>
    </row>
    <row r="99" spans="1:11" x14ac:dyDescent="0.35">
      <c r="A99" s="1" t="s">
        <v>176</v>
      </c>
      <c r="B99" s="1" t="s">
        <v>44</v>
      </c>
      <c r="C99" s="1" t="s">
        <v>19</v>
      </c>
      <c r="D99" s="1" t="s">
        <v>45</v>
      </c>
      <c r="E99" s="1" t="s">
        <v>92</v>
      </c>
      <c r="F99" s="1" t="s">
        <v>108</v>
      </c>
      <c r="G99" s="1" t="s">
        <v>204</v>
      </c>
      <c r="H99" s="1" t="s">
        <v>20</v>
      </c>
      <c r="I99" s="1" t="s">
        <v>111</v>
      </c>
      <c r="J99" s="1" t="s">
        <v>21</v>
      </c>
      <c r="K99" s="1" t="s">
        <v>432</v>
      </c>
    </row>
    <row r="100" spans="1:11" x14ac:dyDescent="0.35">
      <c r="A100" s="1" t="s">
        <v>176</v>
      </c>
      <c r="B100" s="1" t="s">
        <v>236</v>
      </c>
      <c r="C100" s="1" t="s">
        <v>37</v>
      </c>
      <c r="D100" s="1" t="s">
        <v>37</v>
      </c>
      <c r="E100" s="1" t="s">
        <v>93</v>
      </c>
      <c r="F100" s="1" t="s">
        <v>168</v>
      </c>
      <c r="G100" s="1" t="s">
        <v>326</v>
      </c>
      <c r="H100" s="1" t="s">
        <v>21</v>
      </c>
      <c r="I100" s="1" t="s">
        <v>94</v>
      </c>
      <c r="J100" s="1" t="s">
        <v>330</v>
      </c>
      <c r="K100" s="1" t="s">
        <v>18</v>
      </c>
    </row>
    <row r="101" spans="1:11" x14ac:dyDescent="0.35">
      <c r="A101" s="1" t="s">
        <v>187</v>
      </c>
      <c r="B101" s="1" t="s">
        <v>109</v>
      </c>
      <c r="C101" s="1" t="s">
        <v>170</v>
      </c>
      <c r="D101" s="1" t="s">
        <v>27</v>
      </c>
      <c r="E101" s="1" t="s">
        <v>189</v>
      </c>
      <c r="F101" s="1" t="s">
        <v>185</v>
      </c>
      <c r="G101" s="1" t="s">
        <v>115</v>
      </c>
      <c r="H101" s="1" t="s">
        <v>146</v>
      </c>
      <c r="I101" s="1" t="s">
        <v>19</v>
      </c>
      <c r="J101" s="1" t="s">
        <v>54</v>
      </c>
      <c r="K101" s="1" t="s">
        <v>63</v>
      </c>
    </row>
    <row r="102" spans="1:11" x14ac:dyDescent="0.35">
      <c r="A102" s="1" t="s">
        <v>187</v>
      </c>
      <c r="B102" s="1" t="s">
        <v>109</v>
      </c>
      <c r="C102" s="1" t="s">
        <v>170</v>
      </c>
      <c r="D102" s="1" t="s">
        <v>27</v>
      </c>
      <c r="E102" s="1" t="s">
        <v>189</v>
      </c>
      <c r="F102" s="1" t="s">
        <v>185</v>
      </c>
      <c r="G102" s="1" t="s">
        <v>115</v>
      </c>
      <c r="H102" s="1" t="s">
        <v>146</v>
      </c>
      <c r="I102" s="1" t="s">
        <v>19</v>
      </c>
      <c r="J102" s="1" t="s">
        <v>54</v>
      </c>
      <c r="K102" s="1" t="s">
        <v>63</v>
      </c>
    </row>
    <row r="103" spans="1:11" x14ac:dyDescent="0.35">
      <c r="A103" s="1" t="s">
        <v>187</v>
      </c>
      <c r="B103" s="1" t="s">
        <v>112</v>
      </c>
      <c r="C103" s="1" t="s">
        <v>29</v>
      </c>
      <c r="D103" s="1" t="s">
        <v>146</v>
      </c>
      <c r="E103" s="1" t="s">
        <v>126</v>
      </c>
      <c r="F103" s="1" t="s">
        <v>22</v>
      </c>
      <c r="G103" s="1" t="s">
        <v>23</v>
      </c>
      <c r="H103" s="1" t="s">
        <v>94</v>
      </c>
      <c r="I103" s="1" t="s">
        <v>136</v>
      </c>
      <c r="J103" s="1" t="s">
        <v>136</v>
      </c>
      <c r="K103" s="1" t="s">
        <v>353</v>
      </c>
    </row>
    <row r="104" spans="1:11" x14ac:dyDescent="0.35">
      <c r="A104" s="1" t="s">
        <v>187</v>
      </c>
      <c r="B104" s="1" t="s">
        <v>16</v>
      </c>
      <c r="C104" s="1" t="s">
        <v>71</v>
      </c>
      <c r="D104" s="1" t="s">
        <v>228</v>
      </c>
      <c r="E104" s="1" t="s">
        <v>23</v>
      </c>
      <c r="F104" s="1" t="s">
        <v>92</v>
      </c>
      <c r="G104" s="1" t="s">
        <v>93</v>
      </c>
      <c r="H104" s="1" t="s">
        <v>21</v>
      </c>
      <c r="I104" s="1" t="s">
        <v>24</v>
      </c>
      <c r="J104" s="1" t="s">
        <v>97</v>
      </c>
      <c r="K104" s="1" t="s">
        <v>129</v>
      </c>
    </row>
    <row r="105" spans="1:11" x14ac:dyDescent="0.35">
      <c r="A105" s="1" t="s">
        <v>187</v>
      </c>
      <c r="B105" s="1" t="s">
        <v>179</v>
      </c>
      <c r="C105" s="1" t="s">
        <v>169</v>
      </c>
      <c r="D105" s="1" t="s">
        <v>27</v>
      </c>
      <c r="E105" s="1" t="s">
        <v>185</v>
      </c>
      <c r="F105" s="1" t="s">
        <v>13</v>
      </c>
      <c r="G105" s="1" t="s">
        <v>120</v>
      </c>
      <c r="H105" s="1" t="s">
        <v>20</v>
      </c>
      <c r="I105" s="1" t="s">
        <v>71</v>
      </c>
      <c r="J105" s="1" t="s">
        <v>285</v>
      </c>
      <c r="K105" s="1" t="s">
        <v>339</v>
      </c>
    </row>
    <row r="106" spans="1:11" x14ac:dyDescent="0.35">
      <c r="A106" s="1" t="s">
        <v>187</v>
      </c>
      <c r="B106" s="1" t="s">
        <v>70</v>
      </c>
      <c r="C106" s="1" t="s">
        <v>177</v>
      </c>
      <c r="D106" s="1" t="s">
        <v>177</v>
      </c>
      <c r="E106" s="1" t="s">
        <v>130</v>
      </c>
      <c r="F106" s="1" t="s">
        <v>115</v>
      </c>
      <c r="G106" s="1" t="s">
        <v>123</v>
      </c>
      <c r="H106" s="1" t="s">
        <v>54</v>
      </c>
      <c r="I106" s="1" t="s">
        <v>16</v>
      </c>
      <c r="J106" s="1" t="s">
        <v>226</v>
      </c>
      <c r="K106" s="1" t="s">
        <v>351</v>
      </c>
    </row>
    <row r="107" spans="1:11" x14ac:dyDescent="0.35">
      <c r="A107" s="1" t="s">
        <v>187</v>
      </c>
      <c r="B107" s="1" t="s">
        <v>169</v>
      </c>
      <c r="C107" s="1" t="s">
        <v>112</v>
      </c>
      <c r="D107" s="1" t="s">
        <v>87</v>
      </c>
      <c r="E107" s="1" t="s">
        <v>13</v>
      </c>
      <c r="F107" s="1" t="s">
        <v>23</v>
      </c>
      <c r="G107" s="1" t="s">
        <v>186</v>
      </c>
      <c r="H107" s="1" t="s">
        <v>45</v>
      </c>
      <c r="I107" s="1" t="s">
        <v>21</v>
      </c>
      <c r="J107" s="1" t="s">
        <v>183</v>
      </c>
      <c r="K107" s="1" t="s">
        <v>232</v>
      </c>
    </row>
    <row r="108" spans="1:11" x14ac:dyDescent="0.35">
      <c r="A108" s="1" t="s">
        <v>187</v>
      </c>
      <c r="B108" s="1" t="s">
        <v>16</v>
      </c>
      <c r="C108" s="1" t="s">
        <v>71</v>
      </c>
      <c r="D108" s="1" t="s">
        <v>228</v>
      </c>
      <c r="E108" s="1" t="s">
        <v>23</v>
      </c>
      <c r="F108" s="1" t="s">
        <v>92</v>
      </c>
      <c r="G108" s="1" t="s">
        <v>93</v>
      </c>
      <c r="H108" s="1" t="s">
        <v>21</v>
      </c>
      <c r="I108" s="1" t="s">
        <v>24</v>
      </c>
      <c r="J108" s="1" t="s">
        <v>97</v>
      </c>
      <c r="K108" s="1" t="s">
        <v>129</v>
      </c>
    </row>
    <row r="109" spans="1:11" x14ac:dyDescent="0.35">
      <c r="A109" s="1" t="s">
        <v>261</v>
      </c>
      <c r="B109" s="1" t="s">
        <v>138</v>
      </c>
      <c r="C109" s="1" t="s">
        <v>138</v>
      </c>
      <c r="D109" s="1" t="s">
        <v>87</v>
      </c>
      <c r="E109" s="1" t="s">
        <v>130</v>
      </c>
      <c r="F109" s="1" t="s">
        <v>123</v>
      </c>
      <c r="G109" s="1" t="s">
        <v>350</v>
      </c>
      <c r="H109" s="1" t="s">
        <v>45</v>
      </c>
      <c r="I109" s="1" t="s">
        <v>15</v>
      </c>
      <c r="J109" s="1" t="s">
        <v>16</v>
      </c>
      <c r="K109" s="1" t="s">
        <v>339</v>
      </c>
    </row>
    <row r="110" spans="1:11" x14ac:dyDescent="0.35">
      <c r="A110" s="1" t="s">
        <v>261</v>
      </c>
      <c r="B110" s="1" t="s">
        <v>169</v>
      </c>
      <c r="C110" s="1" t="s">
        <v>173</v>
      </c>
      <c r="D110" s="1" t="s">
        <v>173</v>
      </c>
      <c r="E110" s="1" t="s">
        <v>130</v>
      </c>
      <c r="F110" s="1" t="s">
        <v>123</v>
      </c>
      <c r="G110" s="1" t="s">
        <v>350</v>
      </c>
      <c r="H110" s="1" t="s">
        <v>53</v>
      </c>
      <c r="I110" s="1" t="s">
        <v>20</v>
      </c>
      <c r="J110" s="1" t="s">
        <v>78</v>
      </c>
      <c r="K110" s="1" t="s">
        <v>181</v>
      </c>
    </row>
    <row r="111" spans="1:11" x14ac:dyDescent="0.35">
      <c r="A111" s="1" t="s">
        <v>261</v>
      </c>
      <c r="B111" s="1" t="s">
        <v>169</v>
      </c>
      <c r="C111" s="1" t="s">
        <v>173</v>
      </c>
      <c r="D111" s="1" t="s">
        <v>173</v>
      </c>
      <c r="E111" s="1" t="s">
        <v>130</v>
      </c>
      <c r="F111" s="1" t="s">
        <v>123</v>
      </c>
      <c r="G111" s="1" t="s">
        <v>350</v>
      </c>
      <c r="H111" s="1" t="s">
        <v>53</v>
      </c>
      <c r="I111" s="1" t="s">
        <v>20</v>
      </c>
      <c r="J111" s="1" t="s">
        <v>78</v>
      </c>
      <c r="K111" s="1" t="s">
        <v>181</v>
      </c>
    </row>
    <row r="112" spans="1:11" x14ac:dyDescent="0.35">
      <c r="A112" s="1" t="s">
        <v>261</v>
      </c>
      <c r="B112" s="1" t="s">
        <v>108</v>
      </c>
      <c r="C112" s="1" t="s">
        <v>169</v>
      </c>
      <c r="D112" s="1" t="s">
        <v>242</v>
      </c>
      <c r="E112" s="1" t="s">
        <v>117</v>
      </c>
      <c r="F112" s="1" t="s">
        <v>32</v>
      </c>
      <c r="G112" s="1" t="s">
        <v>118</v>
      </c>
      <c r="H112" s="1" t="s">
        <v>87</v>
      </c>
      <c r="I112" s="1" t="s">
        <v>146</v>
      </c>
      <c r="J112" s="1" t="s">
        <v>255</v>
      </c>
      <c r="K112" s="1" t="s">
        <v>175</v>
      </c>
    </row>
    <row r="113" spans="1:11" x14ac:dyDescent="0.35">
      <c r="A113" s="1" t="s">
        <v>261</v>
      </c>
      <c r="B113" s="1" t="s">
        <v>146</v>
      </c>
      <c r="C113" s="1" t="s">
        <v>291</v>
      </c>
      <c r="D113" s="1" t="s">
        <v>291</v>
      </c>
      <c r="E113" s="1" t="s">
        <v>13</v>
      </c>
      <c r="F113" s="1" t="s">
        <v>120</v>
      </c>
      <c r="G113" s="1" t="s">
        <v>120</v>
      </c>
      <c r="H113" s="1" t="s">
        <v>19</v>
      </c>
      <c r="I113" s="1" t="s">
        <v>78</v>
      </c>
      <c r="J113" s="1" t="s">
        <v>78</v>
      </c>
      <c r="K113" s="1" t="s">
        <v>116</v>
      </c>
    </row>
    <row r="114" spans="1:11" x14ac:dyDescent="0.35">
      <c r="A114" s="1" t="s">
        <v>192</v>
      </c>
      <c r="B114" s="1"/>
      <c r="C114" s="1"/>
      <c r="D114" s="1"/>
      <c r="E114" s="1" t="s">
        <v>130</v>
      </c>
      <c r="F114" s="1" t="s">
        <v>185</v>
      </c>
      <c r="G114" s="1" t="s">
        <v>115</v>
      </c>
      <c r="H114" s="1"/>
      <c r="I114" s="1"/>
      <c r="J114" s="1"/>
      <c r="K114" s="1" t="s">
        <v>185</v>
      </c>
    </row>
    <row r="115" spans="1:11" x14ac:dyDescent="0.35">
      <c r="A115" s="1" t="s">
        <v>12</v>
      </c>
      <c r="B115" s="1" t="s">
        <v>58</v>
      </c>
      <c r="C115" s="1" t="s">
        <v>151</v>
      </c>
      <c r="D115" s="1" t="s">
        <v>354</v>
      </c>
      <c r="E115" s="1" t="s">
        <v>94</v>
      </c>
      <c r="F115" s="1" t="s">
        <v>97</v>
      </c>
      <c r="G115" s="1" t="s">
        <v>121</v>
      </c>
      <c r="H115" s="1" t="s">
        <v>209</v>
      </c>
      <c r="I115" s="1" t="s">
        <v>212</v>
      </c>
      <c r="J115" s="1"/>
      <c r="K115" s="1" t="s">
        <v>426</v>
      </c>
    </row>
    <row r="116" spans="1:11" x14ac:dyDescent="0.35">
      <c r="A116" s="1" t="s">
        <v>12</v>
      </c>
      <c r="B116" s="1" t="s">
        <v>209</v>
      </c>
      <c r="C116" s="1" t="s">
        <v>310</v>
      </c>
      <c r="D116" s="1" t="s">
        <v>269</v>
      </c>
      <c r="E116" s="1" t="s">
        <v>71</v>
      </c>
      <c r="F116" s="1" t="s">
        <v>183</v>
      </c>
      <c r="G116" s="1" t="s">
        <v>97</v>
      </c>
      <c r="H116" s="1" t="s">
        <v>301</v>
      </c>
      <c r="I116" s="1" t="s">
        <v>119</v>
      </c>
      <c r="J116" s="1" t="s">
        <v>297</v>
      </c>
      <c r="K116" s="1" t="s">
        <v>69</v>
      </c>
    </row>
    <row r="117" spans="1:11" x14ac:dyDescent="0.35">
      <c r="A117" s="1" t="s">
        <v>12</v>
      </c>
      <c r="B117" s="1" t="s">
        <v>62</v>
      </c>
      <c r="C117" s="1" t="s">
        <v>318</v>
      </c>
      <c r="D117" s="1" t="s">
        <v>282</v>
      </c>
      <c r="E117" s="1" t="s">
        <v>35</v>
      </c>
      <c r="F117" s="1" t="s">
        <v>157</v>
      </c>
      <c r="G117" s="1" t="s">
        <v>157</v>
      </c>
      <c r="H117" s="1" t="s">
        <v>62</v>
      </c>
      <c r="I117" s="1" t="s">
        <v>312</v>
      </c>
      <c r="J117" s="1" t="s">
        <v>208</v>
      </c>
      <c r="K117" s="1" t="s">
        <v>433</v>
      </c>
    </row>
    <row r="118" spans="1:11" x14ac:dyDescent="0.35">
      <c r="A118" s="1" t="s">
        <v>12</v>
      </c>
      <c r="B118" s="1"/>
      <c r="C118" s="1"/>
      <c r="D118" s="1"/>
      <c r="E118" s="1" t="s">
        <v>79</v>
      </c>
      <c r="F118" s="1" t="s">
        <v>21</v>
      </c>
      <c r="G118" s="1" t="s">
        <v>101</v>
      </c>
      <c r="H118" s="1"/>
      <c r="I118" s="1"/>
      <c r="J118" s="1"/>
      <c r="K118" s="1" t="s">
        <v>21</v>
      </c>
    </row>
    <row r="119" spans="1:11" x14ac:dyDescent="0.35">
      <c r="A119" s="1" t="s">
        <v>12</v>
      </c>
      <c r="B119" s="1" t="s">
        <v>254</v>
      </c>
      <c r="C119" s="1" t="s">
        <v>408</v>
      </c>
      <c r="D119" s="1" t="s">
        <v>129</v>
      </c>
      <c r="E119" s="1" t="s">
        <v>116</v>
      </c>
      <c r="F119" s="1" t="s">
        <v>339</v>
      </c>
      <c r="G119" s="1" t="s">
        <v>335</v>
      </c>
      <c r="H119" s="1" t="s">
        <v>338</v>
      </c>
      <c r="I119" s="1" t="s">
        <v>434</v>
      </c>
      <c r="J119" s="1" t="s">
        <v>434</v>
      </c>
      <c r="K119" s="1" t="s">
        <v>435</v>
      </c>
    </row>
    <row r="120" spans="1:11" x14ac:dyDescent="0.35">
      <c r="A120" s="1" t="s">
        <v>12</v>
      </c>
      <c r="B120" s="1" t="s">
        <v>43</v>
      </c>
      <c r="C120" s="1" t="s">
        <v>99</v>
      </c>
      <c r="D120" s="1" t="s">
        <v>52</v>
      </c>
      <c r="E120" s="1" t="s">
        <v>94</v>
      </c>
      <c r="F120" s="1" t="s">
        <v>127</v>
      </c>
      <c r="G120" s="1" t="s">
        <v>121</v>
      </c>
      <c r="H120" s="1" t="s">
        <v>198</v>
      </c>
      <c r="I120" s="1" t="s">
        <v>34</v>
      </c>
      <c r="J120" s="1" t="s">
        <v>328</v>
      </c>
      <c r="K120" s="1" t="s">
        <v>199</v>
      </c>
    </row>
    <row r="121" spans="1:11" x14ac:dyDescent="0.35">
      <c r="A121" s="1" t="s">
        <v>12</v>
      </c>
      <c r="B121" s="1" t="s">
        <v>50</v>
      </c>
      <c r="C121" s="1" t="s">
        <v>160</v>
      </c>
      <c r="D121" s="1" t="s">
        <v>56</v>
      </c>
      <c r="E121" s="1" t="s">
        <v>21</v>
      </c>
      <c r="F121" s="1" t="s">
        <v>24</v>
      </c>
      <c r="G121" s="1" t="s">
        <v>136</v>
      </c>
      <c r="H121" s="1" t="s">
        <v>140</v>
      </c>
      <c r="I121" s="1" t="s">
        <v>206</v>
      </c>
      <c r="J121" s="1" t="s">
        <v>65</v>
      </c>
      <c r="K121" s="1" t="s">
        <v>394</v>
      </c>
    </row>
    <row r="122" spans="1:11" x14ac:dyDescent="0.35">
      <c r="A122" s="1" t="s">
        <v>12</v>
      </c>
      <c r="B122" s="1" t="s">
        <v>43</v>
      </c>
      <c r="C122" s="1" t="s">
        <v>99</v>
      </c>
      <c r="D122" s="1" t="s">
        <v>52</v>
      </c>
      <c r="E122" s="1" t="s">
        <v>94</v>
      </c>
      <c r="F122" s="1" t="s">
        <v>127</v>
      </c>
      <c r="G122" s="1" t="s">
        <v>121</v>
      </c>
      <c r="H122" s="1" t="s">
        <v>198</v>
      </c>
      <c r="I122" s="1" t="s">
        <v>34</v>
      </c>
      <c r="J122" s="1" t="s">
        <v>328</v>
      </c>
      <c r="K122" s="1" t="s">
        <v>199</v>
      </c>
    </row>
    <row r="123" spans="1:11" x14ac:dyDescent="0.35">
      <c r="A123" s="1" t="s">
        <v>12</v>
      </c>
      <c r="B123" s="1" t="s">
        <v>317</v>
      </c>
      <c r="C123" s="1" t="s">
        <v>178</v>
      </c>
      <c r="D123" s="1" t="s">
        <v>68</v>
      </c>
      <c r="E123" s="1" t="s">
        <v>135</v>
      </c>
      <c r="F123" s="1" t="s">
        <v>60</v>
      </c>
      <c r="G123" s="1" t="s">
        <v>142</v>
      </c>
      <c r="H123" s="1" t="s">
        <v>328</v>
      </c>
      <c r="I123" s="1" t="s">
        <v>68</v>
      </c>
      <c r="J123" s="1" t="s">
        <v>200</v>
      </c>
      <c r="K123" s="1" t="s">
        <v>436</v>
      </c>
    </row>
    <row r="124" spans="1:11" x14ac:dyDescent="0.35">
      <c r="A124" s="1" t="s">
        <v>12</v>
      </c>
      <c r="B124" s="1" t="s">
        <v>16</v>
      </c>
      <c r="C124" s="1" t="s">
        <v>183</v>
      </c>
      <c r="D124" s="1" t="s">
        <v>60</v>
      </c>
      <c r="E124" s="1" t="s">
        <v>146</v>
      </c>
      <c r="F124" s="1" t="s">
        <v>53</v>
      </c>
      <c r="G124" s="1" t="s">
        <v>255</v>
      </c>
      <c r="H124" s="1" t="s">
        <v>36</v>
      </c>
      <c r="I124" s="1" t="s">
        <v>66</v>
      </c>
      <c r="J124" s="1" t="s">
        <v>66</v>
      </c>
      <c r="K124" s="1" t="s">
        <v>231</v>
      </c>
    </row>
    <row r="125" spans="1:11" x14ac:dyDescent="0.35">
      <c r="A125" s="1" t="s">
        <v>12</v>
      </c>
      <c r="B125" s="1"/>
      <c r="C125" s="1"/>
      <c r="D125" s="1"/>
      <c r="E125" s="1" t="s">
        <v>116</v>
      </c>
      <c r="F125" s="1" t="s">
        <v>339</v>
      </c>
      <c r="G125" s="1" t="s">
        <v>335</v>
      </c>
      <c r="H125" s="1"/>
      <c r="I125" s="1"/>
      <c r="J125" s="1"/>
      <c r="K125" s="1" t="s">
        <v>339</v>
      </c>
    </row>
    <row r="126" spans="1:11" x14ac:dyDescent="0.35">
      <c r="A126" s="1" t="s">
        <v>12</v>
      </c>
      <c r="B126" s="1"/>
      <c r="C126" s="1"/>
      <c r="D126" s="1"/>
      <c r="E126" s="1" t="s">
        <v>80</v>
      </c>
      <c r="F126" s="1" t="s">
        <v>196</v>
      </c>
      <c r="G126" s="1" t="s">
        <v>251</v>
      </c>
      <c r="H126" s="1"/>
      <c r="I126" s="1"/>
      <c r="J126" s="1"/>
      <c r="K126" s="1" t="s">
        <v>196</v>
      </c>
    </row>
    <row r="127" spans="1:11" x14ac:dyDescent="0.35">
      <c r="A127" s="1" t="s">
        <v>171</v>
      </c>
      <c r="B127" s="1" t="s">
        <v>16</v>
      </c>
      <c r="C127" s="1" t="s">
        <v>183</v>
      </c>
      <c r="D127" s="1" t="s">
        <v>60</v>
      </c>
      <c r="E127" s="1" t="s">
        <v>53</v>
      </c>
      <c r="F127" s="1" t="s">
        <v>45</v>
      </c>
      <c r="G127" s="1" t="s">
        <v>292</v>
      </c>
      <c r="H127" s="1" t="s">
        <v>24</v>
      </c>
      <c r="I127" s="1" t="s">
        <v>60</v>
      </c>
      <c r="J127" s="1" t="s">
        <v>67</v>
      </c>
      <c r="K127" s="1" t="s">
        <v>345</v>
      </c>
    </row>
    <row r="128" spans="1:11" x14ac:dyDescent="0.35">
      <c r="A128" s="1" t="s">
        <v>171</v>
      </c>
      <c r="B128" s="1" t="s">
        <v>137</v>
      </c>
      <c r="C128" s="1" t="s">
        <v>75</v>
      </c>
      <c r="D128" s="1" t="s">
        <v>166</v>
      </c>
      <c r="E128" s="1" t="s">
        <v>12</v>
      </c>
      <c r="F128" s="1" t="s">
        <v>12</v>
      </c>
      <c r="G128" s="1" t="s">
        <v>53</v>
      </c>
      <c r="H128" s="1" t="s">
        <v>99</v>
      </c>
      <c r="I128" s="1" t="s">
        <v>286</v>
      </c>
      <c r="J128" s="1" t="s">
        <v>286</v>
      </c>
      <c r="K128" s="1" t="s">
        <v>266</v>
      </c>
    </row>
    <row r="129" spans="1:11" x14ac:dyDescent="0.35">
      <c r="A129" s="1" t="s">
        <v>171</v>
      </c>
      <c r="B129" s="1" t="s">
        <v>67</v>
      </c>
      <c r="C129" s="1" t="s">
        <v>76</v>
      </c>
      <c r="D129" s="1" t="s">
        <v>43</v>
      </c>
      <c r="E129" s="1" t="s">
        <v>28</v>
      </c>
      <c r="F129" s="1" t="s">
        <v>138</v>
      </c>
      <c r="G129" s="1" t="s">
        <v>87</v>
      </c>
      <c r="H129" s="1" t="s">
        <v>67</v>
      </c>
      <c r="I129" s="1" t="s">
        <v>80</v>
      </c>
      <c r="J129" s="1" t="s">
        <v>96</v>
      </c>
      <c r="K129" s="1" t="s">
        <v>73</v>
      </c>
    </row>
    <row r="130" spans="1:11" x14ac:dyDescent="0.35">
      <c r="A130" s="1" t="s">
        <v>171</v>
      </c>
      <c r="B130" s="1" t="s">
        <v>86</v>
      </c>
      <c r="C130" s="1" t="s">
        <v>196</v>
      </c>
      <c r="D130" s="1" t="s">
        <v>51</v>
      </c>
      <c r="E130" s="1" t="s">
        <v>177</v>
      </c>
      <c r="F130" s="1" t="s">
        <v>177</v>
      </c>
      <c r="G130" s="1" t="s">
        <v>177</v>
      </c>
      <c r="H130" s="1" t="s">
        <v>249</v>
      </c>
      <c r="I130" s="1" t="s">
        <v>249</v>
      </c>
      <c r="J130" s="1" t="s">
        <v>249</v>
      </c>
      <c r="K130" s="1" t="s">
        <v>18</v>
      </c>
    </row>
    <row r="131" spans="1:11" x14ac:dyDescent="0.35">
      <c r="A131" s="1" t="s">
        <v>171</v>
      </c>
      <c r="B131" s="1"/>
      <c r="C131" s="1"/>
      <c r="D131" s="1"/>
      <c r="E131" s="1" t="s">
        <v>45</v>
      </c>
      <c r="F131" s="1" t="s">
        <v>161</v>
      </c>
      <c r="G131" s="1" t="s">
        <v>226</v>
      </c>
      <c r="H131" s="1"/>
      <c r="I131" s="1"/>
      <c r="J131" s="1"/>
      <c r="K131" s="1" t="s">
        <v>45</v>
      </c>
    </row>
    <row r="132" spans="1:11" x14ac:dyDescent="0.35">
      <c r="A132" s="1" t="s">
        <v>171</v>
      </c>
      <c r="B132" s="1" t="s">
        <v>86</v>
      </c>
      <c r="C132" s="1" t="s">
        <v>88</v>
      </c>
      <c r="D132" s="1" t="s">
        <v>81</v>
      </c>
      <c r="E132" s="1" t="s">
        <v>21</v>
      </c>
      <c r="F132" s="1" t="s">
        <v>24</v>
      </c>
      <c r="G132" s="1" t="s">
        <v>284</v>
      </c>
      <c r="H132" s="1" t="s">
        <v>86</v>
      </c>
      <c r="I132" s="1" t="s">
        <v>50</v>
      </c>
      <c r="J132" s="1" t="s">
        <v>51</v>
      </c>
      <c r="K132" s="1" t="s">
        <v>207</v>
      </c>
    </row>
    <row r="133" spans="1:11" x14ac:dyDescent="0.35">
      <c r="A133" s="1" t="s">
        <v>171</v>
      </c>
      <c r="B133" s="1" t="s">
        <v>88</v>
      </c>
      <c r="C133" s="1" t="s">
        <v>99</v>
      </c>
      <c r="D133" s="1" t="s">
        <v>154</v>
      </c>
      <c r="E133" s="1" t="s">
        <v>21</v>
      </c>
      <c r="F133" s="1" t="s">
        <v>94</v>
      </c>
      <c r="G133" s="1" t="s">
        <v>24</v>
      </c>
      <c r="H133" s="1" t="s">
        <v>46</v>
      </c>
      <c r="I133" s="1" t="s">
        <v>65</v>
      </c>
      <c r="J133" s="1" t="s">
        <v>47</v>
      </c>
      <c r="K133" s="1" t="s">
        <v>356</v>
      </c>
    </row>
    <row r="134" spans="1:11" x14ac:dyDescent="0.35">
      <c r="A134" s="1" t="s">
        <v>171</v>
      </c>
      <c r="B134" s="1" t="s">
        <v>80</v>
      </c>
      <c r="C134" s="1" t="s">
        <v>50</v>
      </c>
      <c r="D134" s="1" t="s">
        <v>52</v>
      </c>
      <c r="E134" s="1" t="s">
        <v>45</v>
      </c>
      <c r="F134" s="1" t="s">
        <v>78</v>
      </c>
      <c r="G134" s="1" t="s">
        <v>101</v>
      </c>
      <c r="H134" s="1" t="s">
        <v>151</v>
      </c>
      <c r="I134" s="1" t="s">
        <v>357</v>
      </c>
      <c r="J134" s="1" t="s">
        <v>357</v>
      </c>
      <c r="K134" s="1" t="s">
        <v>225</v>
      </c>
    </row>
    <row r="135" spans="1:11" x14ac:dyDescent="0.35">
      <c r="A135" s="1" t="s">
        <v>171</v>
      </c>
      <c r="B135" s="1" t="s">
        <v>151</v>
      </c>
      <c r="C135" s="1" t="s">
        <v>65</v>
      </c>
      <c r="D135" s="1" t="s">
        <v>202</v>
      </c>
      <c r="E135" s="1" t="s">
        <v>135</v>
      </c>
      <c r="F135" s="1" t="s">
        <v>60</v>
      </c>
      <c r="G135" s="1" t="s">
        <v>35</v>
      </c>
      <c r="H135" s="1" t="s">
        <v>208</v>
      </c>
      <c r="I135" s="1" t="s">
        <v>68</v>
      </c>
      <c r="J135" s="1" t="s">
        <v>339</v>
      </c>
      <c r="K135" s="1" t="s">
        <v>437</v>
      </c>
    </row>
    <row r="136" spans="1:11" x14ac:dyDescent="0.35">
      <c r="A136" s="1" t="s">
        <v>171</v>
      </c>
      <c r="B136" s="1" t="s">
        <v>16</v>
      </c>
      <c r="C136" s="1" t="s">
        <v>183</v>
      </c>
      <c r="D136" s="1" t="s">
        <v>60</v>
      </c>
      <c r="E136" s="1" t="s">
        <v>53</v>
      </c>
      <c r="F136" s="1" t="s">
        <v>45</v>
      </c>
      <c r="G136" s="1" t="s">
        <v>292</v>
      </c>
      <c r="H136" s="1" t="s">
        <v>24</v>
      </c>
      <c r="I136" s="1" t="s">
        <v>60</v>
      </c>
      <c r="J136" s="1" t="s">
        <v>67</v>
      </c>
      <c r="K136" s="1" t="s">
        <v>345</v>
      </c>
    </row>
    <row r="137" spans="1:11" x14ac:dyDescent="0.35">
      <c r="A137" s="1" t="s">
        <v>171</v>
      </c>
      <c r="B137" s="1" t="s">
        <v>71</v>
      </c>
      <c r="C137" s="1" t="s">
        <v>102</v>
      </c>
      <c r="D137" s="1" t="s">
        <v>97</v>
      </c>
      <c r="E137" s="1" t="s">
        <v>71</v>
      </c>
      <c r="F137" s="1" t="s">
        <v>183</v>
      </c>
      <c r="G137" s="1" t="s">
        <v>24</v>
      </c>
      <c r="H137" s="1" t="s">
        <v>71</v>
      </c>
      <c r="I137" s="1" t="s">
        <v>97</v>
      </c>
      <c r="J137" s="1" t="s">
        <v>60</v>
      </c>
      <c r="K137" s="1" t="s">
        <v>345</v>
      </c>
    </row>
    <row r="138" spans="1:11" x14ac:dyDescent="0.35">
      <c r="A138" s="1" t="s">
        <v>171</v>
      </c>
      <c r="B138" s="1" t="s">
        <v>184</v>
      </c>
      <c r="C138" s="1" t="s">
        <v>36</v>
      </c>
      <c r="D138" s="1" t="s">
        <v>80</v>
      </c>
      <c r="E138" s="1" t="s">
        <v>78</v>
      </c>
      <c r="F138" s="1" t="s">
        <v>16</v>
      </c>
      <c r="G138" s="1" t="s">
        <v>205</v>
      </c>
      <c r="H138" s="1" t="s">
        <v>60</v>
      </c>
      <c r="I138" s="1" t="s">
        <v>128</v>
      </c>
      <c r="J138" s="1" t="s">
        <v>80</v>
      </c>
      <c r="K138" s="1" t="s">
        <v>343</v>
      </c>
    </row>
    <row r="139" spans="1:11" x14ac:dyDescent="0.35">
      <c r="A139" s="1" t="s">
        <v>171</v>
      </c>
      <c r="B139" s="1" t="s">
        <v>88</v>
      </c>
      <c r="C139" s="1" t="s">
        <v>99</v>
      </c>
      <c r="D139" s="1" t="s">
        <v>154</v>
      </c>
      <c r="E139" s="1" t="s">
        <v>21</v>
      </c>
      <c r="F139" s="1" t="s">
        <v>94</v>
      </c>
      <c r="G139" s="1" t="s">
        <v>24</v>
      </c>
      <c r="H139" s="1" t="s">
        <v>46</v>
      </c>
      <c r="I139" s="1" t="s">
        <v>65</v>
      </c>
      <c r="J139" s="1" t="s">
        <v>47</v>
      </c>
      <c r="K139" s="1" t="s">
        <v>356</v>
      </c>
    </row>
    <row r="140" spans="1:11" x14ac:dyDescent="0.35">
      <c r="A140" s="1" t="s">
        <v>171</v>
      </c>
      <c r="B140" s="1" t="s">
        <v>80</v>
      </c>
      <c r="C140" s="1" t="s">
        <v>50</v>
      </c>
      <c r="D140" s="1" t="s">
        <v>52</v>
      </c>
      <c r="E140" s="1" t="s">
        <v>45</v>
      </c>
      <c r="F140" s="1" t="s">
        <v>78</v>
      </c>
      <c r="G140" s="1" t="s">
        <v>101</v>
      </c>
      <c r="H140" s="1" t="s">
        <v>151</v>
      </c>
      <c r="I140" s="1" t="s">
        <v>357</v>
      </c>
      <c r="J140" s="1" t="s">
        <v>357</v>
      </c>
      <c r="K140" s="1" t="s">
        <v>225</v>
      </c>
    </row>
    <row r="141" spans="1:11" x14ac:dyDescent="0.35">
      <c r="A141" s="1" t="s">
        <v>171</v>
      </c>
      <c r="B141" s="1" t="s">
        <v>52</v>
      </c>
      <c r="C141" s="1" t="s">
        <v>140</v>
      </c>
      <c r="D141" s="1" t="s">
        <v>46</v>
      </c>
      <c r="E141" s="1" t="s">
        <v>94</v>
      </c>
      <c r="F141" s="1" t="s">
        <v>97</v>
      </c>
      <c r="G141" s="1" t="s">
        <v>25</v>
      </c>
      <c r="H141" s="1" t="s">
        <v>52</v>
      </c>
      <c r="I141" s="1" t="s">
        <v>46</v>
      </c>
      <c r="J141" s="1" t="s">
        <v>198</v>
      </c>
      <c r="K141" s="1" t="s">
        <v>195</v>
      </c>
    </row>
    <row r="142" spans="1:11" x14ac:dyDescent="0.35">
      <c r="A142" s="1" t="s">
        <v>171</v>
      </c>
      <c r="B142" s="1" t="s">
        <v>140</v>
      </c>
      <c r="C142" s="1" t="s">
        <v>275</v>
      </c>
      <c r="D142" s="1" t="s">
        <v>357</v>
      </c>
      <c r="E142" s="1" t="s">
        <v>94</v>
      </c>
      <c r="F142" s="1" t="s">
        <v>97</v>
      </c>
      <c r="G142" s="1" t="s">
        <v>127</v>
      </c>
      <c r="H142" s="1" t="s">
        <v>47</v>
      </c>
      <c r="I142" s="1" t="s">
        <v>181</v>
      </c>
      <c r="J142" s="1" t="s">
        <v>321</v>
      </c>
      <c r="K142" s="1" t="s">
        <v>438</v>
      </c>
    </row>
    <row r="143" spans="1:11" x14ac:dyDescent="0.35">
      <c r="A143" s="1" t="s">
        <v>171</v>
      </c>
      <c r="B143" s="1" t="s">
        <v>158</v>
      </c>
      <c r="C143" s="1" t="s">
        <v>52</v>
      </c>
      <c r="D143" s="1" t="s">
        <v>206</v>
      </c>
      <c r="E143" s="1" t="s">
        <v>60</v>
      </c>
      <c r="F143" s="1" t="s">
        <v>75</v>
      </c>
      <c r="G143" s="1" t="s">
        <v>166</v>
      </c>
      <c r="H143" s="1" t="s">
        <v>46</v>
      </c>
      <c r="I143" s="1" t="s">
        <v>202</v>
      </c>
      <c r="J143" s="1" t="s">
        <v>181</v>
      </c>
      <c r="K143" s="1" t="s">
        <v>426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3C7F-7B3C-40C4-B31B-961F4BC92DF7}">
  <dimension ref="A1:K55"/>
  <sheetViews>
    <sheetView workbookViewId="0">
      <selection sqref="A1:K55"/>
    </sheetView>
  </sheetViews>
  <sheetFormatPr baseColWidth="10" defaultRowHeight="14.5" x14ac:dyDescent="0.35"/>
  <cols>
    <col min="1" max="11" width="19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23</v>
      </c>
      <c r="C2" s="1" t="s">
        <v>182</v>
      </c>
      <c r="D2" s="1" t="s">
        <v>168</v>
      </c>
      <c r="E2" s="1" t="s">
        <v>30</v>
      </c>
      <c r="F2" s="1" t="s">
        <v>32</v>
      </c>
      <c r="G2" s="1" t="s">
        <v>118</v>
      </c>
      <c r="H2" s="1" t="s">
        <v>91</v>
      </c>
      <c r="I2" s="1" t="s">
        <v>92</v>
      </c>
      <c r="J2" s="1" t="s">
        <v>108</v>
      </c>
      <c r="K2" s="1" t="s">
        <v>51</v>
      </c>
    </row>
    <row r="3" spans="1:11" x14ac:dyDescent="0.35">
      <c r="A3" s="1" t="s">
        <v>11</v>
      </c>
      <c r="B3" s="1" t="s">
        <v>53</v>
      </c>
      <c r="C3" s="1" t="s">
        <v>45</v>
      </c>
      <c r="D3" s="1" t="s">
        <v>20</v>
      </c>
      <c r="E3" s="1" t="s">
        <v>185</v>
      </c>
      <c r="F3" s="1" t="s">
        <v>13</v>
      </c>
      <c r="G3" s="1" t="s">
        <v>126</v>
      </c>
      <c r="H3" s="1" t="s">
        <v>19</v>
      </c>
      <c r="I3" s="1" t="s">
        <v>15</v>
      </c>
      <c r="J3" s="1" t="s">
        <v>79</v>
      </c>
      <c r="K3" s="1" t="s">
        <v>95</v>
      </c>
    </row>
    <row r="4" spans="1:11" x14ac:dyDescent="0.35">
      <c r="A4" s="1" t="s">
        <v>11</v>
      </c>
      <c r="B4" s="1" t="s">
        <v>38</v>
      </c>
      <c r="C4" s="1" t="s">
        <v>43</v>
      </c>
      <c r="D4" s="1" t="s">
        <v>196</v>
      </c>
      <c r="E4" s="1" t="s">
        <v>29</v>
      </c>
      <c r="F4" s="1" t="s">
        <v>53</v>
      </c>
      <c r="G4" s="1" t="s">
        <v>291</v>
      </c>
      <c r="H4" s="1" t="s">
        <v>127</v>
      </c>
      <c r="I4" s="1" t="s">
        <v>197</v>
      </c>
      <c r="J4" s="1" t="s">
        <v>76</v>
      </c>
      <c r="K4" s="1" t="s">
        <v>272</v>
      </c>
    </row>
    <row r="5" spans="1:11" x14ac:dyDescent="0.35">
      <c r="A5" s="1" t="s">
        <v>11</v>
      </c>
      <c r="B5" s="1" t="s">
        <v>71</v>
      </c>
      <c r="C5" s="1" t="s">
        <v>97</v>
      </c>
      <c r="D5" s="1" t="s">
        <v>127</v>
      </c>
      <c r="E5" s="1" t="s">
        <v>168</v>
      </c>
      <c r="F5" s="1" t="s">
        <v>90</v>
      </c>
      <c r="G5" s="1" t="s">
        <v>326</v>
      </c>
      <c r="H5" s="1" t="s">
        <v>60</v>
      </c>
      <c r="I5" s="1" t="s">
        <v>197</v>
      </c>
      <c r="J5" s="1" t="s">
        <v>39</v>
      </c>
      <c r="K5" s="1" t="s">
        <v>378</v>
      </c>
    </row>
    <row r="6" spans="1:11" x14ac:dyDescent="0.35">
      <c r="A6" s="1" t="s">
        <v>42</v>
      </c>
      <c r="B6" s="1" t="s">
        <v>50</v>
      </c>
      <c r="C6" s="1" t="s">
        <v>251</v>
      </c>
      <c r="D6" s="1" t="s">
        <v>52</v>
      </c>
      <c r="E6" s="1" t="s">
        <v>75</v>
      </c>
      <c r="F6" s="1" t="s">
        <v>38</v>
      </c>
      <c r="G6" s="1" t="s">
        <v>166</v>
      </c>
      <c r="H6" s="1" t="s">
        <v>50</v>
      </c>
      <c r="I6" s="1" t="s">
        <v>51</v>
      </c>
      <c r="J6" s="1" t="s">
        <v>249</v>
      </c>
      <c r="K6" s="1" t="s">
        <v>268</v>
      </c>
    </row>
    <row r="7" spans="1:11" x14ac:dyDescent="0.35">
      <c r="A7" s="1" t="s">
        <v>42</v>
      </c>
      <c r="B7" s="1" t="s">
        <v>96</v>
      </c>
      <c r="C7" s="1" t="s">
        <v>237</v>
      </c>
      <c r="D7" s="1" t="s">
        <v>99</v>
      </c>
      <c r="E7" s="1" t="s">
        <v>33</v>
      </c>
      <c r="F7" s="1" t="s">
        <v>53</v>
      </c>
      <c r="G7" s="1" t="s">
        <v>292</v>
      </c>
      <c r="H7" s="1" t="s">
        <v>52</v>
      </c>
      <c r="I7" s="1" t="s">
        <v>223</v>
      </c>
      <c r="J7" s="1" t="s">
        <v>357</v>
      </c>
      <c r="K7" s="1" t="s">
        <v>207</v>
      </c>
    </row>
    <row r="8" spans="1:11" x14ac:dyDescent="0.35">
      <c r="A8" s="1" t="s">
        <v>42</v>
      </c>
      <c r="B8" s="1"/>
      <c r="C8" s="1"/>
      <c r="D8" s="1"/>
      <c r="E8" s="1" t="s">
        <v>52</v>
      </c>
      <c r="F8" s="1" t="s">
        <v>239</v>
      </c>
      <c r="G8" s="1" t="s">
        <v>239</v>
      </c>
      <c r="H8" s="1"/>
      <c r="I8" s="1"/>
      <c r="J8" s="1"/>
      <c r="K8" s="1" t="s">
        <v>52</v>
      </c>
    </row>
    <row r="9" spans="1:11" x14ac:dyDescent="0.35">
      <c r="A9" s="1" t="s">
        <v>74</v>
      </c>
      <c r="B9" s="1" t="s">
        <v>20</v>
      </c>
      <c r="C9" s="1" t="s">
        <v>21</v>
      </c>
      <c r="D9" s="1" t="s">
        <v>97</v>
      </c>
      <c r="E9" s="1" t="s">
        <v>108</v>
      </c>
      <c r="F9" s="1" t="s">
        <v>169</v>
      </c>
      <c r="G9" s="1" t="s">
        <v>163</v>
      </c>
      <c r="H9" s="1" t="s">
        <v>16</v>
      </c>
      <c r="I9" s="1" t="s">
        <v>97</v>
      </c>
      <c r="J9" s="1" t="s">
        <v>128</v>
      </c>
      <c r="K9" s="1" t="s">
        <v>417</v>
      </c>
    </row>
    <row r="10" spans="1:11" x14ac:dyDescent="0.35">
      <c r="A10" s="1" t="s">
        <v>74</v>
      </c>
      <c r="B10" s="1" t="s">
        <v>51</v>
      </c>
      <c r="C10" s="1" t="s">
        <v>58</v>
      </c>
      <c r="D10" s="1" t="s">
        <v>313</v>
      </c>
      <c r="E10" s="1" t="s">
        <v>143</v>
      </c>
      <c r="F10" s="1" t="s">
        <v>78</v>
      </c>
      <c r="G10" s="1" t="s">
        <v>78</v>
      </c>
      <c r="H10" s="1" t="s">
        <v>252</v>
      </c>
      <c r="I10" s="1" t="s">
        <v>62</v>
      </c>
      <c r="J10" s="1" t="s">
        <v>48</v>
      </c>
      <c r="K10" s="1" t="s">
        <v>18</v>
      </c>
    </row>
    <row r="11" spans="1:11" x14ac:dyDescent="0.35">
      <c r="A11" s="1" t="s">
        <v>74</v>
      </c>
      <c r="B11" s="1" t="s">
        <v>24</v>
      </c>
      <c r="C11" s="1" t="s">
        <v>127</v>
      </c>
      <c r="D11" s="1" t="s">
        <v>36</v>
      </c>
      <c r="E11" s="1" t="s">
        <v>29</v>
      </c>
      <c r="F11" s="1" t="s">
        <v>44</v>
      </c>
      <c r="G11" s="1" t="s">
        <v>45</v>
      </c>
      <c r="H11" s="1" t="s">
        <v>128</v>
      </c>
      <c r="I11" s="1" t="s">
        <v>76</v>
      </c>
      <c r="J11" s="1" t="s">
        <v>88</v>
      </c>
      <c r="K11" s="1" t="s">
        <v>73</v>
      </c>
    </row>
    <row r="12" spans="1:11" x14ac:dyDescent="0.35">
      <c r="A12" s="1" t="s">
        <v>74</v>
      </c>
      <c r="B12" s="1" t="s">
        <v>137</v>
      </c>
      <c r="C12" s="1" t="s">
        <v>137</v>
      </c>
      <c r="D12" s="1" t="s">
        <v>137</v>
      </c>
      <c r="E12" s="1" t="s">
        <v>12</v>
      </c>
      <c r="F12" s="1" t="s">
        <v>12</v>
      </c>
      <c r="G12" s="1" t="s">
        <v>53</v>
      </c>
      <c r="H12" s="1" t="s">
        <v>39</v>
      </c>
      <c r="I12" s="1" t="s">
        <v>76</v>
      </c>
      <c r="J12" s="1" t="s">
        <v>77</v>
      </c>
      <c r="K12" s="1" t="s">
        <v>18</v>
      </c>
    </row>
    <row r="13" spans="1:11" x14ac:dyDescent="0.35">
      <c r="A13" s="1" t="s">
        <v>74</v>
      </c>
      <c r="B13" s="1" t="s">
        <v>86</v>
      </c>
      <c r="C13" s="1" t="s">
        <v>98</v>
      </c>
      <c r="D13" s="1" t="s">
        <v>99</v>
      </c>
      <c r="E13" s="1" t="s">
        <v>15</v>
      </c>
      <c r="F13" s="1" t="s">
        <v>79</v>
      </c>
      <c r="G13" s="1" t="s">
        <v>94</v>
      </c>
      <c r="H13" s="1" t="s">
        <v>52</v>
      </c>
      <c r="I13" s="1" t="s">
        <v>151</v>
      </c>
      <c r="J13" s="1" t="s">
        <v>85</v>
      </c>
      <c r="K13" s="1" t="s">
        <v>348</v>
      </c>
    </row>
    <row r="14" spans="1:11" x14ac:dyDescent="0.35">
      <c r="A14" s="1" t="s">
        <v>74</v>
      </c>
      <c r="B14" s="1" t="s">
        <v>184</v>
      </c>
      <c r="C14" s="1" t="s">
        <v>184</v>
      </c>
      <c r="D14" s="1" t="s">
        <v>184</v>
      </c>
      <c r="E14" s="1" t="s">
        <v>45</v>
      </c>
      <c r="F14" s="1" t="s">
        <v>143</v>
      </c>
      <c r="G14" s="1" t="s">
        <v>143</v>
      </c>
      <c r="H14" s="1" t="s">
        <v>86</v>
      </c>
      <c r="I14" s="1" t="s">
        <v>43</v>
      </c>
      <c r="J14" s="1" t="s">
        <v>72</v>
      </c>
      <c r="K14" s="1" t="s">
        <v>18</v>
      </c>
    </row>
    <row r="15" spans="1:11" x14ac:dyDescent="0.35">
      <c r="A15" s="1" t="s">
        <v>74</v>
      </c>
      <c r="B15" s="1" t="s">
        <v>135</v>
      </c>
      <c r="C15" s="1" t="s">
        <v>60</v>
      </c>
      <c r="D15" s="1" t="s">
        <v>75</v>
      </c>
      <c r="E15" s="1" t="s">
        <v>45</v>
      </c>
      <c r="F15" s="1" t="s">
        <v>20</v>
      </c>
      <c r="G15" s="1" t="s">
        <v>15</v>
      </c>
      <c r="H15" s="1" t="s">
        <v>38</v>
      </c>
      <c r="I15" s="1" t="s">
        <v>86</v>
      </c>
      <c r="J15" s="1" t="s">
        <v>88</v>
      </c>
      <c r="K15" s="1" t="s">
        <v>405</v>
      </c>
    </row>
    <row r="16" spans="1:11" x14ac:dyDescent="0.35">
      <c r="A16" s="1" t="s">
        <v>74</v>
      </c>
      <c r="B16" s="1" t="s">
        <v>35</v>
      </c>
      <c r="C16" s="1" t="s">
        <v>67</v>
      </c>
      <c r="D16" s="1" t="s">
        <v>86</v>
      </c>
      <c r="E16" s="1" t="s">
        <v>112</v>
      </c>
      <c r="F16" s="1" t="s">
        <v>177</v>
      </c>
      <c r="G16" s="1" t="s">
        <v>146</v>
      </c>
      <c r="H16" s="1" t="s">
        <v>67</v>
      </c>
      <c r="I16" s="1" t="s">
        <v>80</v>
      </c>
      <c r="J16" s="1" t="s">
        <v>196</v>
      </c>
      <c r="K16" s="1" t="s">
        <v>405</v>
      </c>
    </row>
    <row r="17" spans="1:11" x14ac:dyDescent="0.35">
      <c r="A17" s="1" t="s">
        <v>104</v>
      </c>
      <c r="B17" s="1" t="s">
        <v>24</v>
      </c>
      <c r="C17" s="1" t="s">
        <v>127</v>
      </c>
      <c r="D17" s="1" t="s">
        <v>136</v>
      </c>
      <c r="E17" s="1" t="s">
        <v>23</v>
      </c>
      <c r="F17" s="1" t="s">
        <v>91</v>
      </c>
      <c r="G17" s="1" t="s">
        <v>182</v>
      </c>
      <c r="H17" s="1" t="s">
        <v>24</v>
      </c>
      <c r="I17" s="1" t="s">
        <v>284</v>
      </c>
      <c r="J17" s="1" t="s">
        <v>284</v>
      </c>
      <c r="K17" s="1" t="s">
        <v>324</v>
      </c>
    </row>
    <row r="18" spans="1:11" x14ac:dyDescent="0.35">
      <c r="A18" s="1" t="s">
        <v>134</v>
      </c>
      <c r="B18" s="1" t="s">
        <v>25</v>
      </c>
      <c r="C18" s="1" t="s">
        <v>75</v>
      </c>
      <c r="D18" s="1" t="s">
        <v>166</v>
      </c>
      <c r="E18" s="1" t="s">
        <v>204</v>
      </c>
      <c r="F18" s="1" t="s">
        <v>90</v>
      </c>
      <c r="G18" s="1" t="s">
        <v>242</v>
      </c>
      <c r="H18" s="1" t="s">
        <v>38</v>
      </c>
      <c r="I18" s="1" t="s">
        <v>86</v>
      </c>
      <c r="J18" s="1" t="s">
        <v>196</v>
      </c>
      <c r="K18" s="1" t="s">
        <v>364</v>
      </c>
    </row>
    <row r="19" spans="1:11" x14ac:dyDescent="0.35">
      <c r="A19" s="1" t="s">
        <v>134</v>
      </c>
      <c r="B19" s="1" t="s">
        <v>71</v>
      </c>
      <c r="C19" s="1" t="s">
        <v>285</v>
      </c>
      <c r="D19" s="1" t="s">
        <v>127</v>
      </c>
      <c r="E19" s="1" t="s">
        <v>32</v>
      </c>
      <c r="F19" s="1" t="s">
        <v>27</v>
      </c>
      <c r="G19" s="1" t="s">
        <v>236</v>
      </c>
      <c r="H19" s="1" t="s">
        <v>166</v>
      </c>
      <c r="I19" s="1" t="s">
        <v>166</v>
      </c>
      <c r="J19" s="1"/>
      <c r="K19" s="1" t="s">
        <v>18</v>
      </c>
    </row>
    <row r="20" spans="1:11" x14ac:dyDescent="0.35">
      <c r="A20" s="1" t="s">
        <v>134</v>
      </c>
      <c r="B20" s="1" t="s">
        <v>43</v>
      </c>
      <c r="C20" s="1" t="s">
        <v>50</v>
      </c>
      <c r="D20" s="1" t="s">
        <v>237</v>
      </c>
      <c r="E20" s="1" t="s">
        <v>205</v>
      </c>
      <c r="F20" s="1" t="s">
        <v>205</v>
      </c>
      <c r="G20" s="1" t="s">
        <v>94</v>
      </c>
      <c r="H20" s="1" t="s">
        <v>52</v>
      </c>
      <c r="I20" s="1" t="s">
        <v>46</v>
      </c>
      <c r="J20" s="1" t="s">
        <v>402</v>
      </c>
      <c r="K20" s="1" t="s">
        <v>49</v>
      </c>
    </row>
    <row r="21" spans="1:11" x14ac:dyDescent="0.35">
      <c r="A21" s="1" t="s">
        <v>134</v>
      </c>
      <c r="B21" s="1" t="s">
        <v>60</v>
      </c>
      <c r="C21" s="1" t="s">
        <v>36</v>
      </c>
      <c r="D21" s="1" t="s">
        <v>197</v>
      </c>
      <c r="E21" s="1" t="s">
        <v>27</v>
      </c>
      <c r="F21" s="1" t="s">
        <v>112</v>
      </c>
      <c r="G21" s="1" t="s">
        <v>171</v>
      </c>
      <c r="H21" s="1" t="s">
        <v>197</v>
      </c>
      <c r="I21" s="1" t="s">
        <v>76</v>
      </c>
      <c r="J21" s="1" t="s">
        <v>98</v>
      </c>
      <c r="K21" s="1" t="s">
        <v>238</v>
      </c>
    </row>
    <row r="22" spans="1:11" x14ac:dyDescent="0.35">
      <c r="A22" s="1" t="s">
        <v>134</v>
      </c>
      <c r="B22" s="1" t="s">
        <v>127</v>
      </c>
      <c r="C22" s="1" t="s">
        <v>35</v>
      </c>
      <c r="D22" s="1" t="s">
        <v>197</v>
      </c>
      <c r="E22" s="1" t="s">
        <v>146</v>
      </c>
      <c r="F22" s="1" t="s">
        <v>255</v>
      </c>
      <c r="G22" s="1" t="s">
        <v>255</v>
      </c>
      <c r="H22" s="1" t="s">
        <v>51</v>
      </c>
      <c r="I22" s="1" t="s">
        <v>58</v>
      </c>
      <c r="J22" s="1" t="s">
        <v>56</v>
      </c>
      <c r="K22" s="1" t="s">
        <v>320</v>
      </c>
    </row>
    <row r="23" spans="1:11" x14ac:dyDescent="0.35">
      <c r="A23" s="1" t="s">
        <v>134</v>
      </c>
      <c r="B23" s="1" t="s">
        <v>140</v>
      </c>
      <c r="C23" s="1" t="s">
        <v>65</v>
      </c>
      <c r="D23" s="1" t="s">
        <v>47</v>
      </c>
      <c r="E23" s="1" t="s">
        <v>71</v>
      </c>
      <c r="F23" s="1" t="s">
        <v>127</v>
      </c>
      <c r="G23" s="1" t="s">
        <v>136</v>
      </c>
      <c r="H23" s="1" t="s">
        <v>140</v>
      </c>
      <c r="I23" s="1" t="s">
        <v>198</v>
      </c>
      <c r="J23" s="1" t="s">
        <v>277</v>
      </c>
      <c r="K23" s="1" t="s">
        <v>64</v>
      </c>
    </row>
    <row r="24" spans="1:11" x14ac:dyDescent="0.35">
      <c r="A24" s="1" t="s">
        <v>134</v>
      </c>
      <c r="B24" s="1" t="s">
        <v>127</v>
      </c>
      <c r="C24" s="1" t="s">
        <v>67</v>
      </c>
      <c r="D24" s="1" t="s">
        <v>40</v>
      </c>
      <c r="E24" s="1" t="s">
        <v>170</v>
      </c>
      <c r="F24" s="1" t="s">
        <v>27</v>
      </c>
      <c r="G24" s="1" t="s">
        <v>112</v>
      </c>
      <c r="H24" s="1" t="s">
        <v>38</v>
      </c>
      <c r="I24" s="1" t="s">
        <v>43</v>
      </c>
      <c r="J24" s="1" t="s">
        <v>50</v>
      </c>
      <c r="K24" s="1" t="s">
        <v>341</v>
      </c>
    </row>
    <row r="25" spans="1:11" x14ac:dyDescent="0.35">
      <c r="A25" s="1" t="s">
        <v>134</v>
      </c>
      <c r="B25" s="1" t="s">
        <v>97</v>
      </c>
      <c r="C25" s="1" t="s">
        <v>35</v>
      </c>
      <c r="D25" s="1" t="s">
        <v>197</v>
      </c>
      <c r="E25" s="1" t="s">
        <v>146</v>
      </c>
      <c r="F25" s="1" t="s">
        <v>291</v>
      </c>
      <c r="G25" s="1" t="s">
        <v>84</v>
      </c>
      <c r="H25" s="1" t="s">
        <v>88</v>
      </c>
      <c r="I25" s="1" t="s">
        <v>158</v>
      </c>
      <c r="J25" s="1" t="s">
        <v>160</v>
      </c>
      <c r="K25" s="1" t="s">
        <v>287</v>
      </c>
    </row>
    <row r="26" spans="1:11" x14ac:dyDescent="0.35">
      <c r="A26" s="1" t="s">
        <v>156</v>
      </c>
      <c r="B26" s="1" t="s">
        <v>183</v>
      </c>
      <c r="C26" s="1" t="s">
        <v>25</v>
      </c>
      <c r="D26" s="1" t="s">
        <v>142</v>
      </c>
      <c r="E26" s="1" t="s">
        <v>29</v>
      </c>
      <c r="F26" s="1" t="s">
        <v>84</v>
      </c>
      <c r="G26" s="1" t="s">
        <v>84</v>
      </c>
      <c r="H26" s="1" t="s">
        <v>43</v>
      </c>
      <c r="I26" s="1" t="s">
        <v>51</v>
      </c>
      <c r="J26" s="1" t="s">
        <v>218</v>
      </c>
      <c r="K26" s="1" t="s">
        <v>260</v>
      </c>
    </row>
    <row r="27" spans="1:11" x14ac:dyDescent="0.35">
      <c r="A27" s="1" t="s">
        <v>156</v>
      </c>
      <c r="B27" s="1" t="s">
        <v>127</v>
      </c>
      <c r="C27" s="1" t="s">
        <v>128</v>
      </c>
      <c r="D27" s="1" t="s">
        <v>38</v>
      </c>
      <c r="E27" s="1" t="s">
        <v>19</v>
      </c>
      <c r="F27" s="1" t="s">
        <v>143</v>
      </c>
      <c r="G27" s="1" t="s">
        <v>143</v>
      </c>
      <c r="H27" s="1" t="s">
        <v>55</v>
      </c>
      <c r="I27" s="1" t="s">
        <v>140</v>
      </c>
      <c r="J27" s="1" t="s">
        <v>85</v>
      </c>
      <c r="K27" s="1" t="s">
        <v>100</v>
      </c>
    </row>
    <row r="28" spans="1:11" x14ac:dyDescent="0.35">
      <c r="A28" s="1" t="s">
        <v>156</v>
      </c>
      <c r="B28" s="1" t="s">
        <v>184</v>
      </c>
      <c r="C28" s="1" t="s">
        <v>184</v>
      </c>
      <c r="D28" s="1" t="s">
        <v>184</v>
      </c>
      <c r="E28" s="1" t="s">
        <v>173</v>
      </c>
      <c r="F28" s="1" t="s">
        <v>70</v>
      </c>
      <c r="G28" s="1" t="s">
        <v>87</v>
      </c>
      <c r="H28" s="1" t="s">
        <v>128</v>
      </c>
      <c r="I28" s="1" t="s">
        <v>67</v>
      </c>
      <c r="J28" s="1" t="s">
        <v>86</v>
      </c>
      <c r="K28" s="1" t="s">
        <v>18</v>
      </c>
    </row>
    <row r="29" spans="1:11" x14ac:dyDescent="0.35">
      <c r="A29" s="1" t="s">
        <v>156</v>
      </c>
      <c r="B29" s="1" t="s">
        <v>45</v>
      </c>
      <c r="C29" s="1" t="s">
        <v>16</v>
      </c>
      <c r="D29" s="1" t="s">
        <v>183</v>
      </c>
      <c r="E29" s="1" t="s">
        <v>168</v>
      </c>
      <c r="F29" s="1" t="s">
        <v>109</v>
      </c>
      <c r="G29" s="1" t="s">
        <v>179</v>
      </c>
      <c r="H29" s="1" t="s">
        <v>24</v>
      </c>
      <c r="I29" s="1" t="s">
        <v>36</v>
      </c>
      <c r="J29" s="1" t="s">
        <v>39</v>
      </c>
      <c r="K29" s="1" t="s">
        <v>392</v>
      </c>
    </row>
    <row r="30" spans="1:11" x14ac:dyDescent="0.35">
      <c r="A30" s="1" t="s">
        <v>156</v>
      </c>
      <c r="B30" s="1" t="s">
        <v>183</v>
      </c>
      <c r="C30" s="1" t="s">
        <v>25</v>
      </c>
      <c r="D30" s="1" t="s">
        <v>142</v>
      </c>
      <c r="E30" s="1" t="s">
        <v>29</v>
      </c>
      <c r="F30" s="1" t="s">
        <v>84</v>
      </c>
      <c r="G30" s="1" t="s">
        <v>84</v>
      </c>
      <c r="H30" s="1" t="s">
        <v>43</v>
      </c>
      <c r="I30" s="1" t="s">
        <v>51</v>
      </c>
      <c r="J30" s="1" t="s">
        <v>218</v>
      </c>
      <c r="K30" s="1" t="s">
        <v>260</v>
      </c>
    </row>
    <row r="31" spans="1:11" x14ac:dyDescent="0.35">
      <c r="A31" s="1" t="s">
        <v>156</v>
      </c>
      <c r="B31" s="1" t="s">
        <v>45</v>
      </c>
      <c r="C31" s="1" t="s">
        <v>16</v>
      </c>
      <c r="D31" s="1" t="s">
        <v>183</v>
      </c>
      <c r="E31" s="1" t="s">
        <v>168</v>
      </c>
      <c r="F31" s="1" t="s">
        <v>109</v>
      </c>
      <c r="G31" s="1" t="s">
        <v>179</v>
      </c>
      <c r="H31" s="1" t="s">
        <v>24</v>
      </c>
      <c r="I31" s="1" t="s">
        <v>36</v>
      </c>
      <c r="J31" s="1" t="s">
        <v>39</v>
      </c>
      <c r="K31" s="1" t="s">
        <v>392</v>
      </c>
    </row>
    <row r="32" spans="1:11" x14ac:dyDescent="0.35">
      <c r="A32" s="1" t="s">
        <v>156</v>
      </c>
      <c r="B32" s="1" t="s">
        <v>60</v>
      </c>
      <c r="C32" s="1" t="s">
        <v>128</v>
      </c>
      <c r="D32" s="1" t="s">
        <v>197</v>
      </c>
      <c r="E32" s="1" t="s">
        <v>109</v>
      </c>
      <c r="F32" s="1" t="s">
        <v>163</v>
      </c>
      <c r="G32" s="1" t="s">
        <v>163</v>
      </c>
      <c r="H32" s="1" t="s">
        <v>86</v>
      </c>
      <c r="I32" s="1" t="s">
        <v>88</v>
      </c>
      <c r="J32" s="1" t="s">
        <v>81</v>
      </c>
      <c r="K32" s="1" t="s">
        <v>345</v>
      </c>
    </row>
    <row r="33" spans="1:11" x14ac:dyDescent="0.35">
      <c r="A33" s="1" t="s">
        <v>167</v>
      </c>
      <c r="B33" s="1" t="s">
        <v>111</v>
      </c>
      <c r="C33" s="1" t="s">
        <v>79</v>
      </c>
      <c r="D33" s="1" t="s">
        <v>226</v>
      </c>
      <c r="E33" s="1" t="s">
        <v>23</v>
      </c>
      <c r="F33" s="1" t="s">
        <v>303</v>
      </c>
      <c r="G33" s="1" t="s">
        <v>303</v>
      </c>
      <c r="H33" s="1" t="s">
        <v>71</v>
      </c>
      <c r="I33" s="1" t="s">
        <v>183</v>
      </c>
      <c r="J33" s="1" t="s">
        <v>330</v>
      </c>
      <c r="K33" s="1" t="s">
        <v>388</v>
      </c>
    </row>
    <row r="34" spans="1:11" x14ac:dyDescent="0.35">
      <c r="A34" s="1" t="s">
        <v>167</v>
      </c>
      <c r="B34" s="1" t="s">
        <v>170</v>
      </c>
      <c r="C34" s="1" t="s">
        <v>27</v>
      </c>
      <c r="D34" s="1" t="s">
        <v>28</v>
      </c>
      <c r="E34" s="1" t="s">
        <v>117</v>
      </c>
      <c r="F34" s="1" t="s">
        <v>189</v>
      </c>
      <c r="G34" s="1" t="s">
        <v>130</v>
      </c>
      <c r="H34" s="1" t="s">
        <v>170</v>
      </c>
      <c r="I34" s="1" t="s">
        <v>27</v>
      </c>
      <c r="J34" s="1" t="s">
        <v>112</v>
      </c>
      <c r="K34" s="1" t="s">
        <v>317</v>
      </c>
    </row>
    <row r="35" spans="1:11" x14ac:dyDescent="0.35">
      <c r="A35" s="1" t="s">
        <v>167</v>
      </c>
      <c r="B35" s="1" t="s">
        <v>90</v>
      </c>
      <c r="C35" s="1" t="s">
        <v>170</v>
      </c>
      <c r="D35" s="1" t="s">
        <v>27</v>
      </c>
      <c r="E35" s="1" t="s">
        <v>118</v>
      </c>
      <c r="F35" s="1" t="s">
        <v>123</v>
      </c>
      <c r="G35" s="1" t="s">
        <v>14</v>
      </c>
      <c r="H35" s="1" t="s">
        <v>70</v>
      </c>
      <c r="I35" s="1" t="s">
        <v>87</v>
      </c>
      <c r="J35" s="1" t="s">
        <v>146</v>
      </c>
      <c r="K35" s="1" t="s">
        <v>209</v>
      </c>
    </row>
    <row r="36" spans="1:11" x14ac:dyDescent="0.35">
      <c r="A36" s="1" t="s">
        <v>167</v>
      </c>
      <c r="B36" s="1" t="s">
        <v>70</v>
      </c>
      <c r="C36" s="1" t="s">
        <v>113</v>
      </c>
      <c r="D36" s="1" t="s">
        <v>146</v>
      </c>
      <c r="E36" s="1" t="s">
        <v>180</v>
      </c>
      <c r="F36" s="1" t="s">
        <v>189</v>
      </c>
      <c r="G36" s="1" t="s">
        <v>189</v>
      </c>
      <c r="H36" s="1" t="s">
        <v>146</v>
      </c>
      <c r="I36" s="1" t="s">
        <v>19</v>
      </c>
      <c r="J36" s="1" t="s">
        <v>143</v>
      </c>
      <c r="K36" s="1" t="s">
        <v>18</v>
      </c>
    </row>
    <row r="37" spans="1:11" x14ac:dyDescent="0.35">
      <c r="A37" s="1" t="s">
        <v>247</v>
      </c>
      <c r="B37" s="1" t="s">
        <v>21</v>
      </c>
      <c r="C37" s="1" t="s">
        <v>94</v>
      </c>
      <c r="D37" s="1" t="s">
        <v>330</v>
      </c>
      <c r="E37" s="1" t="s">
        <v>70</v>
      </c>
      <c r="F37" s="1" t="s">
        <v>28</v>
      </c>
      <c r="G37" s="1" t="s">
        <v>29</v>
      </c>
      <c r="H37" s="1" t="s">
        <v>76</v>
      </c>
      <c r="I37" s="1" t="s">
        <v>43</v>
      </c>
      <c r="J37" s="1" t="s">
        <v>145</v>
      </c>
      <c r="K37" s="1" t="s">
        <v>139</v>
      </c>
    </row>
    <row r="38" spans="1:11" x14ac:dyDescent="0.35">
      <c r="A38" s="1" t="s">
        <v>247</v>
      </c>
      <c r="B38" s="1" t="s">
        <v>21</v>
      </c>
      <c r="C38" s="1" t="s">
        <v>94</v>
      </c>
      <c r="D38" s="1" t="s">
        <v>330</v>
      </c>
      <c r="E38" s="1" t="s">
        <v>70</v>
      </c>
      <c r="F38" s="1" t="s">
        <v>28</v>
      </c>
      <c r="G38" s="1" t="s">
        <v>29</v>
      </c>
      <c r="H38" s="1" t="s">
        <v>76</v>
      </c>
      <c r="I38" s="1" t="s">
        <v>43</v>
      </c>
      <c r="J38" s="1" t="s">
        <v>145</v>
      </c>
      <c r="K38" s="1" t="s">
        <v>139</v>
      </c>
    </row>
    <row r="39" spans="1:11" x14ac:dyDescent="0.35">
      <c r="A39" s="1" t="s">
        <v>187</v>
      </c>
      <c r="B39" s="1" t="s">
        <v>146</v>
      </c>
      <c r="C39" s="1" t="s">
        <v>19</v>
      </c>
      <c r="D39" s="1" t="s">
        <v>54</v>
      </c>
      <c r="E39" s="1" t="s">
        <v>123</v>
      </c>
      <c r="F39" s="1" t="s">
        <v>126</v>
      </c>
      <c r="G39" s="1" t="s">
        <v>22</v>
      </c>
      <c r="H39" s="1" t="s">
        <v>71</v>
      </c>
      <c r="I39" s="1" t="s">
        <v>97</v>
      </c>
      <c r="J39" s="1" t="s">
        <v>127</v>
      </c>
      <c r="K39" s="1" t="s">
        <v>227</v>
      </c>
    </row>
    <row r="40" spans="1:11" x14ac:dyDescent="0.35">
      <c r="A40" s="1" t="s">
        <v>261</v>
      </c>
      <c r="B40" s="1" t="s">
        <v>123</v>
      </c>
      <c r="C40" s="1" t="s">
        <v>126</v>
      </c>
      <c r="D40" s="1" t="s">
        <v>186</v>
      </c>
      <c r="E40" s="1" t="s">
        <v>241</v>
      </c>
      <c r="F40" s="1" t="s">
        <v>264</v>
      </c>
      <c r="G40" s="1" t="s">
        <v>264</v>
      </c>
      <c r="H40" s="1" t="s">
        <v>191</v>
      </c>
      <c r="I40" s="1" t="s">
        <v>168</v>
      </c>
      <c r="J40" s="1" t="s">
        <v>109</v>
      </c>
      <c r="K40" s="1" t="s">
        <v>39</v>
      </c>
    </row>
    <row r="41" spans="1:11" x14ac:dyDescent="0.35">
      <c r="A41" s="1" t="s">
        <v>12</v>
      </c>
      <c r="B41" s="1" t="s">
        <v>151</v>
      </c>
      <c r="C41" s="1" t="s">
        <v>202</v>
      </c>
      <c r="D41" s="1" t="s">
        <v>209</v>
      </c>
      <c r="E41" s="1" t="s">
        <v>94</v>
      </c>
      <c r="F41" s="1" t="s">
        <v>135</v>
      </c>
      <c r="G41" s="1" t="s">
        <v>35</v>
      </c>
      <c r="H41" s="1" t="s">
        <v>116</v>
      </c>
      <c r="I41" s="1" t="s">
        <v>125</v>
      </c>
      <c r="J41" s="1" t="s">
        <v>424</v>
      </c>
      <c r="K41" s="1" t="s">
        <v>69</v>
      </c>
    </row>
    <row r="42" spans="1:11" x14ac:dyDescent="0.35">
      <c r="A42" s="1" t="s">
        <v>12</v>
      </c>
      <c r="B42" s="1" t="s">
        <v>151</v>
      </c>
      <c r="C42" s="1" t="s">
        <v>354</v>
      </c>
      <c r="D42" s="1"/>
      <c r="E42" s="1" t="s">
        <v>71</v>
      </c>
      <c r="F42" s="1" t="s">
        <v>183</v>
      </c>
      <c r="G42" s="1" t="s">
        <v>330</v>
      </c>
      <c r="H42" s="1" t="s">
        <v>282</v>
      </c>
      <c r="I42" s="1" t="s">
        <v>269</v>
      </c>
      <c r="J42" s="1" t="s">
        <v>425</v>
      </c>
      <c r="K42" s="1" t="s">
        <v>361</v>
      </c>
    </row>
    <row r="43" spans="1:11" x14ac:dyDescent="0.35">
      <c r="A43" s="1" t="s">
        <v>12</v>
      </c>
      <c r="B43" s="1" t="s">
        <v>46</v>
      </c>
      <c r="C43" s="1" t="s">
        <v>65</v>
      </c>
      <c r="D43" s="1" t="s">
        <v>317</v>
      </c>
      <c r="E43" s="1" t="s">
        <v>97</v>
      </c>
      <c r="F43" s="1" t="s">
        <v>60</v>
      </c>
      <c r="G43" s="1" t="s">
        <v>157</v>
      </c>
      <c r="H43" s="1" t="s">
        <v>56</v>
      </c>
      <c r="I43" s="1" t="s">
        <v>85</v>
      </c>
      <c r="J43" s="1" t="s">
        <v>202</v>
      </c>
      <c r="K43" s="1" t="s">
        <v>426</v>
      </c>
    </row>
    <row r="44" spans="1:11" x14ac:dyDescent="0.35">
      <c r="A44" s="1" t="s">
        <v>171</v>
      </c>
      <c r="B44" s="1"/>
      <c r="C44" s="1"/>
      <c r="D44" s="1"/>
      <c r="E44" s="1" t="s">
        <v>44</v>
      </c>
      <c r="F44" s="1" t="s">
        <v>19</v>
      </c>
      <c r="G44" s="1" t="s">
        <v>45</v>
      </c>
      <c r="H44" s="1"/>
      <c r="I44" s="1"/>
      <c r="J44" s="1"/>
      <c r="K44" s="1" t="s">
        <v>45</v>
      </c>
    </row>
    <row r="45" spans="1:11" x14ac:dyDescent="0.35">
      <c r="A45" s="1" t="s">
        <v>171</v>
      </c>
      <c r="B45" s="1" t="s">
        <v>67</v>
      </c>
      <c r="C45" s="1" t="s">
        <v>43</v>
      </c>
      <c r="D45" s="1" t="s">
        <v>99</v>
      </c>
      <c r="E45" s="1" t="s">
        <v>28</v>
      </c>
      <c r="F45" s="1" t="s">
        <v>113</v>
      </c>
      <c r="G45" s="1" t="s">
        <v>255</v>
      </c>
      <c r="H45" s="1" t="s">
        <v>67</v>
      </c>
      <c r="I45" s="1" t="s">
        <v>80</v>
      </c>
      <c r="J45" s="1" t="s">
        <v>81</v>
      </c>
      <c r="K45" s="1" t="s">
        <v>89</v>
      </c>
    </row>
    <row r="46" spans="1:11" x14ac:dyDescent="0.35">
      <c r="A46" s="1" t="s">
        <v>171</v>
      </c>
      <c r="B46" s="1" t="s">
        <v>77</v>
      </c>
      <c r="C46" s="1" t="s">
        <v>83</v>
      </c>
      <c r="D46" s="1" t="s">
        <v>59</v>
      </c>
      <c r="E46" s="1" t="s">
        <v>102</v>
      </c>
      <c r="F46" s="1" t="s">
        <v>136</v>
      </c>
      <c r="G46" s="1" t="s">
        <v>137</v>
      </c>
      <c r="H46" s="1" t="s">
        <v>249</v>
      </c>
      <c r="I46" s="1" t="s">
        <v>206</v>
      </c>
      <c r="J46" s="1" t="s">
        <v>48</v>
      </c>
      <c r="K46" s="1" t="s">
        <v>18</v>
      </c>
    </row>
    <row r="47" spans="1:11" x14ac:dyDescent="0.35">
      <c r="A47" s="1" t="s">
        <v>171</v>
      </c>
      <c r="B47" s="1" t="s">
        <v>43</v>
      </c>
      <c r="C47" s="1" t="s">
        <v>99</v>
      </c>
      <c r="D47" s="1" t="s">
        <v>286</v>
      </c>
      <c r="E47" s="1" t="s">
        <v>135</v>
      </c>
      <c r="F47" s="1" t="s">
        <v>60</v>
      </c>
      <c r="G47" s="1" t="s">
        <v>35</v>
      </c>
      <c r="H47" s="1" t="s">
        <v>46</v>
      </c>
      <c r="I47" s="1" t="s">
        <v>202</v>
      </c>
      <c r="J47" s="1" t="s">
        <v>62</v>
      </c>
      <c r="K47" s="1" t="s">
        <v>273</v>
      </c>
    </row>
    <row r="48" spans="1:11" x14ac:dyDescent="0.35">
      <c r="A48" s="1" t="s">
        <v>171</v>
      </c>
      <c r="B48" s="1"/>
      <c r="C48" s="1"/>
      <c r="D48" s="1"/>
      <c r="E48" s="1" t="s">
        <v>79</v>
      </c>
      <c r="F48" s="1" t="s">
        <v>94</v>
      </c>
      <c r="G48" s="1" t="s">
        <v>97</v>
      </c>
      <c r="H48" s="1"/>
      <c r="I48" s="1"/>
      <c r="J48" s="1"/>
      <c r="K48" s="1" t="s">
        <v>97</v>
      </c>
    </row>
    <row r="49" spans="1:11" x14ac:dyDescent="0.35">
      <c r="A49" s="1" t="s">
        <v>171</v>
      </c>
      <c r="B49" s="1" t="s">
        <v>98</v>
      </c>
      <c r="C49" s="1" t="s">
        <v>81</v>
      </c>
      <c r="D49" s="1" t="s">
        <v>265</v>
      </c>
      <c r="E49" s="1" t="s">
        <v>53</v>
      </c>
      <c r="F49" s="1" t="s">
        <v>54</v>
      </c>
      <c r="G49" s="1" t="s">
        <v>15</v>
      </c>
      <c r="H49" s="1" t="s">
        <v>60</v>
      </c>
      <c r="I49" s="1" t="s">
        <v>38</v>
      </c>
      <c r="J49" s="1" t="s">
        <v>76</v>
      </c>
      <c r="K49" s="1" t="s">
        <v>413</v>
      </c>
    </row>
    <row r="50" spans="1:11" x14ac:dyDescent="0.35">
      <c r="A50" s="1" t="s">
        <v>171</v>
      </c>
      <c r="B50" s="1" t="s">
        <v>60</v>
      </c>
      <c r="C50" s="1" t="s">
        <v>166</v>
      </c>
      <c r="D50" s="1" t="s">
        <v>166</v>
      </c>
      <c r="E50" s="1" t="s">
        <v>12</v>
      </c>
      <c r="F50" s="1" t="s">
        <v>255</v>
      </c>
      <c r="G50" s="1" t="s">
        <v>45</v>
      </c>
      <c r="H50" s="1" t="s">
        <v>39</v>
      </c>
      <c r="I50" s="1" t="s">
        <v>80</v>
      </c>
      <c r="J50" s="1" t="s">
        <v>88</v>
      </c>
      <c r="K50" s="1" t="s">
        <v>341</v>
      </c>
    </row>
    <row r="51" spans="1:11" x14ac:dyDescent="0.35">
      <c r="A51" s="1" t="s">
        <v>171</v>
      </c>
      <c r="B51" s="1" t="s">
        <v>43</v>
      </c>
      <c r="C51" s="1" t="s">
        <v>81</v>
      </c>
      <c r="D51" s="1" t="s">
        <v>251</v>
      </c>
      <c r="E51" s="1" t="s">
        <v>15</v>
      </c>
      <c r="F51" s="1" t="s">
        <v>205</v>
      </c>
      <c r="G51" s="1" t="s">
        <v>94</v>
      </c>
      <c r="H51" s="1" t="s">
        <v>43</v>
      </c>
      <c r="I51" s="1" t="s">
        <v>51</v>
      </c>
      <c r="J51" s="1" t="s">
        <v>194</v>
      </c>
      <c r="K51" s="1" t="s">
        <v>294</v>
      </c>
    </row>
    <row r="52" spans="1:11" x14ac:dyDescent="0.35">
      <c r="A52" s="1" t="s">
        <v>171</v>
      </c>
      <c r="B52" s="1" t="s">
        <v>52</v>
      </c>
      <c r="C52" s="1" t="s">
        <v>151</v>
      </c>
      <c r="D52" s="1" t="s">
        <v>59</v>
      </c>
      <c r="E52" s="1" t="s">
        <v>135</v>
      </c>
      <c r="F52" s="1" t="s">
        <v>25</v>
      </c>
      <c r="G52" s="1" t="s">
        <v>136</v>
      </c>
      <c r="H52" s="1" t="s">
        <v>150</v>
      </c>
      <c r="I52" s="1" t="s">
        <v>46</v>
      </c>
      <c r="J52" s="1" t="s">
        <v>223</v>
      </c>
      <c r="K52" s="1" t="s">
        <v>278</v>
      </c>
    </row>
    <row r="53" spans="1:11" x14ac:dyDescent="0.35">
      <c r="A53" s="1" t="s">
        <v>171</v>
      </c>
      <c r="B53" s="1" t="s">
        <v>284</v>
      </c>
      <c r="C53" s="1" t="s">
        <v>284</v>
      </c>
      <c r="D53" s="1" t="s">
        <v>121</v>
      </c>
      <c r="E53" s="1"/>
      <c r="F53" s="1"/>
      <c r="G53" s="1"/>
      <c r="H53" s="1"/>
      <c r="I53" s="1"/>
      <c r="J53" s="1"/>
      <c r="K53" s="1" t="s">
        <v>18</v>
      </c>
    </row>
    <row r="54" spans="1:11" x14ac:dyDescent="0.35">
      <c r="A54" s="1" t="s">
        <v>171</v>
      </c>
      <c r="B54" s="1" t="s">
        <v>184</v>
      </c>
      <c r="C54" s="1" t="s">
        <v>184</v>
      </c>
      <c r="D54" s="1" t="s">
        <v>184</v>
      </c>
      <c r="E54" s="1" t="s">
        <v>45</v>
      </c>
      <c r="F54" s="1" t="s">
        <v>161</v>
      </c>
      <c r="G54" s="1" t="s">
        <v>111</v>
      </c>
      <c r="H54" s="1" t="s">
        <v>51</v>
      </c>
      <c r="I54" s="1" t="s">
        <v>286</v>
      </c>
      <c r="J54" s="1" t="s">
        <v>160</v>
      </c>
      <c r="K54" s="1" t="s">
        <v>18</v>
      </c>
    </row>
    <row r="55" spans="1:11" x14ac:dyDescent="0.35">
      <c r="A55" s="1" t="s">
        <v>171</v>
      </c>
      <c r="B55" s="1" t="s">
        <v>67</v>
      </c>
      <c r="C55" s="1" t="s">
        <v>43</v>
      </c>
      <c r="D55" s="1" t="s">
        <v>99</v>
      </c>
      <c r="E55" s="1" t="s">
        <v>28</v>
      </c>
      <c r="F55" s="1" t="s">
        <v>113</v>
      </c>
      <c r="G55" s="1" t="s">
        <v>255</v>
      </c>
      <c r="H55" s="1" t="s">
        <v>67</v>
      </c>
      <c r="I55" s="1" t="s">
        <v>80</v>
      </c>
      <c r="J55" s="1" t="s">
        <v>81</v>
      </c>
      <c r="K55" s="1" t="s">
        <v>89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5622-E4CF-436B-916D-F85584BE2A1D}">
  <dimension ref="A1:K69"/>
  <sheetViews>
    <sheetView workbookViewId="0">
      <selection sqref="A1:K69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90</v>
      </c>
      <c r="C2" s="1" t="s">
        <v>170</v>
      </c>
      <c r="D2" s="1" t="s">
        <v>112</v>
      </c>
      <c r="E2" s="1" t="s">
        <v>123</v>
      </c>
      <c r="F2" s="1" t="s">
        <v>126</v>
      </c>
      <c r="G2" s="1" t="s">
        <v>23</v>
      </c>
      <c r="H2" s="1" t="s">
        <v>53</v>
      </c>
      <c r="I2" s="1" t="s">
        <v>15</v>
      </c>
      <c r="J2" s="1" t="s">
        <v>17</v>
      </c>
      <c r="K2" s="1" t="s">
        <v>339</v>
      </c>
    </row>
    <row r="3" spans="1:11" x14ac:dyDescent="0.35">
      <c r="A3" s="1" t="s">
        <v>11</v>
      </c>
      <c r="B3" s="1" t="s">
        <v>79</v>
      </c>
      <c r="C3" s="1" t="s">
        <v>205</v>
      </c>
      <c r="D3" s="1" t="s">
        <v>183</v>
      </c>
      <c r="E3" s="1" t="s">
        <v>188</v>
      </c>
      <c r="F3" s="1" t="s">
        <v>108</v>
      </c>
      <c r="G3" s="1" t="s">
        <v>90</v>
      </c>
      <c r="H3" s="1" t="s">
        <v>79</v>
      </c>
      <c r="I3" s="1" t="s">
        <v>102</v>
      </c>
      <c r="J3" s="1" t="s">
        <v>102</v>
      </c>
      <c r="K3" s="1" t="s">
        <v>26</v>
      </c>
    </row>
    <row r="4" spans="1:11" x14ac:dyDescent="0.35">
      <c r="A4" s="1" t="s">
        <v>11</v>
      </c>
      <c r="B4" s="1" t="s">
        <v>87</v>
      </c>
      <c r="C4" s="1" t="s">
        <v>113</v>
      </c>
      <c r="D4" s="1" t="s">
        <v>44</v>
      </c>
      <c r="E4" s="1" t="s">
        <v>126</v>
      </c>
      <c r="F4" s="1" t="s">
        <v>23</v>
      </c>
      <c r="G4" s="1" t="s">
        <v>303</v>
      </c>
      <c r="H4" s="1" t="s">
        <v>54</v>
      </c>
      <c r="I4" s="1" t="s">
        <v>16</v>
      </c>
      <c r="J4" s="1" t="s">
        <v>94</v>
      </c>
      <c r="K4" s="1" t="s">
        <v>95</v>
      </c>
    </row>
    <row r="5" spans="1:11" x14ac:dyDescent="0.35">
      <c r="A5" s="1" t="s">
        <v>11</v>
      </c>
      <c r="B5" s="1" t="s">
        <v>146</v>
      </c>
      <c r="C5" s="1" t="s">
        <v>19</v>
      </c>
      <c r="D5" s="1" t="s">
        <v>20</v>
      </c>
      <c r="E5" s="1" t="s">
        <v>31</v>
      </c>
      <c r="F5" s="1" t="s">
        <v>118</v>
      </c>
      <c r="G5" s="1" t="s">
        <v>118</v>
      </c>
      <c r="H5" s="1" t="s">
        <v>146</v>
      </c>
      <c r="I5" s="1" t="s">
        <v>45</v>
      </c>
      <c r="J5" s="1" t="s">
        <v>16</v>
      </c>
      <c r="K5" s="1" t="s">
        <v>297</v>
      </c>
    </row>
    <row r="6" spans="1:11" x14ac:dyDescent="0.35">
      <c r="A6" s="1" t="s">
        <v>11</v>
      </c>
      <c r="B6" s="1" t="s">
        <v>177</v>
      </c>
      <c r="C6" s="1" t="s">
        <v>19</v>
      </c>
      <c r="D6" s="1" t="s">
        <v>54</v>
      </c>
      <c r="E6" s="1" t="s">
        <v>30</v>
      </c>
      <c r="F6" s="1" t="s">
        <v>32</v>
      </c>
      <c r="G6" s="1" t="s">
        <v>185</v>
      </c>
      <c r="H6" s="1" t="s">
        <v>19</v>
      </c>
      <c r="I6" s="1" t="s">
        <v>15</v>
      </c>
      <c r="J6" s="1" t="s">
        <v>79</v>
      </c>
      <c r="K6" s="1" t="s">
        <v>133</v>
      </c>
    </row>
    <row r="7" spans="1:11" x14ac:dyDescent="0.35">
      <c r="A7" s="1" t="s">
        <v>11</v>
      </c>
      <c r="B7" s="1"/>
      <c r="C7" s="1"/>
      <c r="D7" s="1"/>
      <c r="E7" s="1" t="s">
        <v>108</v>
      </c>
      <c r="F7" s="1" t="s">
        <v>109</v>
      </c>
      <c r="G7" s="1" t="s">
        <v>179</v>
      </c>
      <c r="H7" s="1"/>
      <c r="I7" s="1"/>
      <c r="J7" s="1"/>
      <c r="K7" s="1" t="s">
        <v>109</v>
      </c>
    </row>
    <row r="8" spans="1:11" x14ac:dyDescent="0.35">
      <c r="A8" s="1" t="s">
        <v>42</v>
      </c>
      <c r="B8" s="1" t="s">
        <v>20</v>
      </c>
      <c r="C8" s="1" t="s">
        <v>79</v>
      </c>
      <c r="D8" s="1" t="s">
        <v>228</v>
      </c>
      <c r="E8" s="1" t="s">
        <v>110</v>
      </c>
      <c r="F8" s="1" t="s">
        <v>112</v>
      </c>
      <c r="G8" s="1" t="s">
        <v>29</v>
      </c>
      <c r="H8" s="1" t="s">
        <v>36</v>
      </c>
      <c r="I8" s="1" t="s">
        <v>39</v>
      </c>
      <c r="J8" s="1" t="s">
        <v>196</v>
      </c>
      <c r="K8" s="1" t="s">
        <v>139</v>
      </c>
    </row>
    <row r="9" spans="1:11" x14ac:dyDescent="0.35">
      <c r="A9" s="1" t="s">
        <v>74</v>
      </c>
      <c r="B9" s="1" t="s">
        <v>90</v>
      </c>
      <c r="C9" s="1" t="s">
        <v>27</v>
      </c>
      <c r="D9" s="1" t="s">
        <v>29</v>
      </c>
      <c r="E9" s="1" t="s">
        <v>91</v>
      </c>
      <c r="F9" s="1" t="s">
        <v>90</v>
      </c>
      <c r="G9" s="1" t="s">
        <v>109</v>
      </c>
      <c r="H9" s="1" t="s">
        <v>45</v>
      </c>
      <c r="I9" s="1" t="s">
        <v>16</v>
      </c>
      <c r="J9" s="1" t="s">
        <v>21</v>
      </c>
      <c r="K9" s="1" t="s">
        <v>299</v>
      </c>
    </row>
    <row r="10" spans="1:11" x14ac:dyDescent="0.35">
      <c r="A10" s="1" t="s">
        <v>74</v>
      </c>
      <c r="B10" s="1" t="s">
        <v>38</v>
      </c>
      <c r="C10" s="1" t="s">
        <v>166</v>
      </c>
      <c r="D10" s="1" t="s">
        <v>39</v>
      </c>
      <c r="E10" s="1" t="s">
        <v>78</v>
      </c>
      <c r="F10" s="1" t="s">
        <v>16</v>
      </c>
      <c r="G10" s="1" t="s">
        <v>79</v>
      </c>
      <c r="H10" s="1" t="s">
        <v>51</v>
      </c>
      <c r="I10" s="1" t="s">
        <v>150</v>
      </c>
      <c r="J10" s="1" t="s">
        <v>140</v>
      </c>
      <c r="K10" s="1" t="s">
        <v>219</v>
      </c>
    </row>
    <row r="11" spans="1:11" x14ac:dyDescent="0.35">
      <c r="A11" s="1" t="s">
        <v>74</v>
      </c>
      <c r="B11" s="1" t="s">
        <v>160</v>
      </c>
      <c r="C11" s="1" t="s">
        <v>56</v>
      </c>
      <c r="D11" s="1" t="s">
        <v>223</v>
      </c>
      <c r="E11" s="1" t="s">
        <v>67</v>
      </c>
      <c r="F11" s="1" t="s">
        <v>86</v>
      </c>
      <c r="G11" s="1" t="s">
        <v>220</v>
      </c>
      <c r="H11" s="1" t="s">
        <v>202</v>
      </c>
      <c r="I11" s="1" t="s">
        <v>62</v>
      </c>
      <c r="J11" s="1" t="s">
        <v>48</v>
      </c>
      <c r="K11" s="1" t="s">
        <v>419</v>
      </c>
    </row>
    <row r="12" spans="1:11" x14ac:dyDescent="0.35">
      <c r="A12" s="1" t="s">
        <v>74</v>
      </c>
      <c r="B12" s="1" t="s">
        <v>70</v>
      </c>
      <c r="C12" s="1" t="s">
        <v>87</v>
      </c>
      <c r="D12" s="1" t="s">
        <v>113</v>
      </c>
      <c r="E12" s="1" t="s">
        <v>23</v>
      </c>
      <c r="F12" s="1" t="s">
        <v>303</v>
      </c>
      <c r="G12" s="1" t="s">
        <v>303</v>
      </c>
      <c r="H12" s="1" t="s">
        <v>111</v>
      </c>
      <c r="I12" s="1" t="s">
        <v>183</v>
      </c>
      <c r="J12" s="1" t="s">
        <v>127</v>
      </c>
      <c r="K12" s="1" t="s">
        <v>248</v>
      </c>
    </row>
    <row r="13" spans="1:11" x14ac:dyDescent="0.35">
      <c r="A13" s="1" t="s">
        <v>74</v>
      </c>
      <c r="B13" s="1" t="s">
        <v>97</v>
      </c>
      <c r="C13" s="1" t="s">
        <v>60</v>
      </c>
      <c r="D13" s="1" t="s">
        <v>75</v>
      </c>
      <c r="E13" s="1" t="s">
        <v>29</v>
      </c>
      <c r="F13" s="1" t="s">
        <v>19</v>
      </c>
      <c r="G13" s="1" t="s">
        <v>15</v>
      </c>
      <c r="H13" s="1" t="s">
        <v>39</v>
      </c>
      <c r="I13" s="1" t="s">
        <v>43</v>
      </c>
      <c r="J13" s="1" t="s">
        <v>81</v>
      </c>
      <c r="K13" s="1" t="s">
        <v>149</v>
      </c>
    </row>
    <row r="14" spans="1:11" x14ac:dyDescent="0.35">
      <c r="A14" s="1" t="s">
        <v>74</v>
      </c>
      <c r="B14" s="1" t="s">
        <v>58</v>
      </c>
      <c r="C14" s="1" t="s">
        <v>151</v>
      </c>
      <c r="D14" s="1" t="s">
        <v>59</v>
      </c>
      <c r="E14" s="1" t="s">
        <v>79</v>
      </c>
      <c r="F14" s="1" t="s">
        <v>205</v>
      </c>
      <c r="G14" s="1" t="s">
        <v>205</v>
      </c>
      <c r="H14" s="1" t="s">
        <v>198</v>
      </c>
      <c r="I14" s="1" t="s">
        <v>317</v>
      </c>
      <c r="J14" s="1" t="s">
        <v>282</v>
      </c>
      <c r="K14" s="1" t="s">
        <v>203</v>
      </c>
    </row>
    <row r="15" spans="1:11" x14ac:dyDescent="0.35">
      <c r="A15" s="1" t="s">
        <v>74</v>
      </c>
      <c r="B15" s="1" t="s">
        <v>197</v>
      </c>
      <c r="C15" s="1" t="s">
        <v>39</v>
      </c>
      <c r="D15" s="1" t="s">
        <v>43</v>
      </c>
      <c r="E15" s="1" t="s">
        <v>146</v>
      </c>
      <c r="F15" s="1" t="s">
        <v>19</v>
      </c>
      <c r="G15" s="1" t="s">
        <v>84</v>
      </c>
      <c r="H15" s="1" t="s">
        <v>99</v>
      </c>
      <c r="I15" s="1" t="s">
        <v>140</v>
      </c>
      <c r="J15" s="1" t="s">
        <v>65</v>
      </c>
      <c r="K15" s="1" t="s">
        <v>153</v>
      </c>
    </row>
    <row r="16" spans="1:11" x14ac:dyDescent="0.35">
      <c r="A16" s="1" t="s">
        <v>74</v>
      </c>
      <c r="B16" s="1" t="s">
        <v>127</v>
      </c>
      <c r="C16" s="1" t="s">
        <v>36</v>
      </c>
      <c r="D16" s="1" t="s">
        <v>197</v>
      </c>
      <c r="E16" s="1" t="s">
        <v>70</v>
      </c>
      <c r="F16" s="1" t="s">
        <v>29</v>
      </c>
      <c r="G16" s="1" t="s">
        <v>146</v>
      </c>
      <c r="H16" s="1" t="s">
        <v>43</v>
      </c>
      <c r="I16" s="1" t="s">
        <v>81</v>
      </c>
      <c r="J16" s="1" t="s">
        <v>265</v>
      </c>
      <c r="K16" s="1" t="s">
        <v>162</v>
      </c>
    </row>
    <row r="17" spans="1:11" x14ac:dyDescent="0.35">
      <c r="A17" s="1" t="s">
        <v>74</v>
      </c>
      <c r="B17" s="1" t="s">
        <v>54</v>
      </c>
      <c r="C17" s="1" t="s">
        <v>16</v>
      </c>
      <c r="D17" s="1" t="s">
        <v>21</v>
      </c>
      <c r="E17" s="1" t="s">
        <v>28</v>
      </c>
      <c r="F17" s="1" t="s">
        <v>113</v>
      </c>
      <c r="G17" s="1" t="s">
        <v>44</v>
      </c>
      <c r="H17" s="1" t="s">
        <v>51</v>
      </c>
      <c r="I17" s="1" t="s">
        <v>150</v>
      </c>
      <c r="J17" s="1" t="s">
        <v>46</v>
      </c>
      <c r="K17" s="1" t="s">
        <v>162</v>
      </c>
    </row>
    <row r="18" spans="1:11" x14ac:dyDescent="0.35">
      <c r="A18" s="1" t="s">
        <v>104</v>
      </c>
      <c r="B18" s="1" t="s">
        <v>87</v>
      </c>
      <c r="C18" s="1" t="s">
        <v>146</v>
      </c>
      <c r="D18" s="1" t="s">
        <v>45</v>
      </c>
      <c r="E18" s="1" t="s">
        <v>32</v>
      </c>
      <c r="F18" s="1" t="s">
        <v>130</v>
      </c>
      <c r="G18" s="1" t="s">
        <v>115</v>
      </c>
      <c r="H18" s="1" t="s">
        <v>45</v>
      </c>
      <c r="I18" s="1" t="s">
        <v>111</v>
      </c>
      <c r="J18" s="1" t="s">
        <v>79</v>
      </c>
      <c r="K18" s="1" t="s">
        <v>125</v>
      </c>
    </row>
    <row r="19" spans="1:11" x14ac:dyDescent="0.35">
      <c r="A19" s="1" t="s">
        <v>104</v>
      </c>
      <c r="B19" s="1" t="s">
        <v>53</v>
      </c>
      <c r="C19" s="1" t="s">
        <v>54</v>
      </c>
      <c r="D19" s="1" t="s">
        <v>15</v>
      </c>
      <c r="E19" s="1" t="s">
        <v>23</v>
      </c>
      <c r="F19" s="1" t="s">
        <v>91</v>
      </c>
      <c r="G19" s="1" t="s">
        <v>182</v>
      </c>
      <c r="H19" s="1" t="s">
        <v>21</v>
      </c>
      <c r="I19" s="1" t="s">
        <v>24</v>
      </c>
      <c r="J19" s="1" t="s">
        <v>127</v>
      </c>
      <c r="K19" s="1" t="s">
        <v>122</v>
      </c>
    </row>
    <row r="20" spans="1:11" x14ac:dyDescent="0.35">
      <c r="A20" s="1" t="s">
        <v>104</v>
      </c>
      <c r="B20" s="1" t="s">
        <v>113</v>
      </c>
      <c r="C20" s="1" t="s">
        <v>53</v>
      </c>
      <c r="D20" s="1" t="s">
        <v>45</v>
      </c>
      <c r="E20" s="1" t="s">
        <v>185</v>
      </c>
      <c r="F20" s="1" t="s">
        <v>123</v>
      </c>
      <c r="G20" s="1" t="s">
        <v>126</v>
      </c>
      <c r="H20" s="1" t="s">
        <v>54</v>
      </c>
      <c r="I20" s="1" t="s">
        <v>16</v>
      </c>
      <c r="J20" s="1" t="s">
        <v>71</v>
      </c>
      <c r="K20" s="1" t="s">
        <v>95</v>
      </c>
    </row>
    <row r="21" spans="1:11" x14ac:dyDescent="0.35">
      <c r="A21" s="1" t="s">
        <v>104</v>
      </c>
      <c r="B21" s="1" t="s">
        <v>87</v>
      </c>
      <c r="C21" s="1" t="s">
        <v>146</v>
      </c>
      <c r="D21" s="1" t="s">
        <v>45</v>
      </c>
      <c r="E21" s="1" t="s">
        <v>32</v>
      </c>
      <c r="F21" s="1" t="s">
        <v>130</v>
      </c>
      <c r="G21" s="1" t="s">
        <v>115</v>
      </c>
      <c r="H21" s="1" t="s">
        <v>45</v>
      </c>
      <c r="I21" s="1" t="s">
        <v>111</v>
      </c>
      <c r="J21" s="1" t="s">
        <v>79</v>
      </c>
      <c r="K21" s="1" t="s">
        <v>125</v>
      </c>
    </row>
    <row r="22" spans="1:11" x14ac:dyDescent="0.35">
      <c r="A22" s="1" t="s">
        <v>104</v>
      </c>
      <c r="B22" s="1" t="s">
        <v>111</v>
      </c>
      <c r="C22" s="1" t="s">
        <v>79</v>
      </c>
      <c r="D22" s="1" t="s">
        <v>71</v>
      </c>
      <c r="E22" s="1" t="s">
        <v>168</v>
      </c>
      <c r="F22" s="1" t="s">
        <v>108</v>
      </c>
      <c r="G22" s="1" t="s">
        <v>204</v>
      </c>
      <c r="H22" s="1" t="s">
        <v>79</v>
      </c>
      <c r="I22" s="1" t="s">
        <v>71</v>
      </c>
      <c r="J22" s="1" t="s">
        <v>183</v>
      </c>
      <c r="K22" s="1" t="s">
        <v>129</v>
      </c>
    </row>
    <row r="23" spans="1:11" x14ac:dyDescent="0.35">
      <c r="A23" s="1" t="s">
        <v>104</v>
      </c>
      <c r="B23" s="1" t="s">
        <v>53</v>
      </c>
      <c r="C23" s="1" t="s">
        <v>54</v>
      </c>
      <c r="D23" s="1" t="s">
        <v>15</v>
      </c>
      <c r="E23" s="1" t="s">
        <v>23</v>
      </c>
      <c r="F23" s="1" t="s">
        <v>91</v>
      </c>
      <c r="G23" s="1" t="s">
        <v>182</v>
      </c>
      <c r="H23" s="1" t="s">
        <v>21</v>
      </c>
      <c r="I23" s="1" t="s">
        <v>24</v>
      </c>
      <c r="J23" s="1" t="s">
        <v>127</v>
      </c>
      <c r="K23" s="1" t="s">
        <v>122</v>
      </c>
    </row>
    <row r="24" spans="1:11" x14ac:dyDescent="0.35">
      <c r="A24" s="1" t="s">
        <v>104</v>
      </c>
      <c r="B24" s="1" t="s">
        <v>169</v>
      </c>
      <c r="C24" s="1" t="s">
        <v>27</v>
      </c>
      <c r="D24" s="1" t="s">
        <v>28</v>
      </c>
      <c r="E24" s="1" t="s">
        <v>32</v>
      </c>
      <c r="F24" s="1" t="s">
        <v>130</v>
      </c>
      <c r="G24" s="1" t="s">
        <v>185</v>
      </c>
      <c r="H24" s="1" t="s">
        <v>53</v>
      </c>
      <c r="I24" s="1" t="s">
        <v>15</v>
      </c>
      <c r="J24" s="1" t="s">
        <v>79</v>
      </c>
      <c r="K24" s="1" t="s">
        <v>213</v>
      </c>
    </row>
    <row r="25" spans="1:11" x14ac:dyDescent="0.35">
      <c r="A25" s="1" t="s">
        <v>104</v>
      </c>
      <c r="B25" s="1" t="s">
        <v>22</v>
      </c>
      <c r="C25" s="1" t="s">
        <v>191</v>
      </c>
      <c r="D25" s="1" t="s">
        <v>92</v>
      </c>
      <c r="E25" s="1" t="s">
        <v>32</v>
      </c>
      <c r="F25" s="1" t="s">
        <v>185</v>
      </c>
      <c r="G25" s="1" t="s">
        <v>123</v>
      </c>
      <c r="H25" s="1" t="s">
        <v>29</v>
      </c>
      <c r="I25" s="1" t="s">
        <v>44</v>
      </c>
      <c r="J25" s="1" t="s">
        <v>45</v>
      </c>
      <c r="K25" s="1" t="s">
        <v>317</v>
      </c>
    </row>
    <row r="26" spans="1:11" x14ac:dyDescent="0.35">
      <c r="A26" s="1" t="s">
        <v>104</v>
      </c>
      <c r="B26" s="1" t="s">
        <v>204</v>
      </c>
      <c r="C26" s="1" t="s">
        <v>90</v>
      </c>
      <c r="D26" s="1" t="s">
        <v>169</v>
      </c>
      <c r="E26" s="1" t="s">
        <v>31</v>
      </c>
      <c r="F26" s="1" t="s">
        <v>32</v>
      </c>
      <c r="G26" s="1" t="s">
        <v>130</v>
      </c>
      <c r="H26" s="1" t="s">
        <v>28</v>
      </c>
      <c r="I26" s="1" t="s">
        <v>29</v>
      </c>
      <c r="J26" s="1" t="s">
        <v>44</v>
      </c>
      <c r="K26" s="1" t="s">
        <v>317</v>
      </c>
    </row>
    <row r="27" spans="1:11" x14ac:dyDescent="0.35">
      <c r="A27" s="1" t="s">
        <v>104</v>
      </c>
      <c r="B27" s="1" t="s">
        <v>90</v>
      </c>
      <c r="C27" s="1" t="s">
        <v>170</v>
      </c>
      <c r="D27" s="1" t="s">
        <v>70</v>
      </c>
      <c r="E27" s="1" t="s">
        <v>130</v>
      </c>
      <c r="F27" s="1" t="s">
        <v>123</v>
      </c>
      <c r="G27" s="1" t="s">
        <v>14</v>
      </c>
      <c r="H27" s="1" t="s">
        <v>54</v>
      </c>
      <c r="I27" s="1" t="s">
        <v>16</v>
      </c>
      <c r="J27" s="1" t="s">
        <v>79</v>
      </c>
      <c r="K27" s="1" t="s">
        <v>116</v>
      </c>
    </row>
    <row r="28" spans="1:11" x14ac:dyDescent="0.35">
      <c r="A28" s="1" t="s">
        <v>134</v>
      </c>
      <c r="B28" s="1" t="s">
        <v>36</v>
      </c>
      <c r="C28" s="1" t="s">
        <v>66</v>
      </c>
      <c r="D28" s="1" t="s">
        <v>80</v>
      </c>
      <c r="E28" s="1" t="s">
        <v>54</v>
      </c>
      <c r="F28" s="1" t="s">
        <v>78</v>
      </c>
      <c r="G28" s="1" t="s">
        <v>17</v>
      </c>
      <c r="H28" s="1" t="s">
        <v>51</v>
      </c>
      <c r="I28" s="1" t="s">
        <v>52</v>
      </c>
      <c r="J28" s="1" t="s">
        <v>151</v>
      </c>
      <c r="K28" s="1" t="s">
        <v>253</v>
      </c>
    </row>
    <row r="29" spans="1:11" x14ac:dyDescent="0.35">
      <c r="A29" s="1" t="s">
        <v>134</v>
      </c>
      <c r="B29" s="1" t="s">
        <v>127</v>
      </c>
      <c r="C29" s="1" t="s">
        <v>36</v>
      </c>
      <c r="D29" s="1" t="s">
        <v>38</v>
      </c>
      <c r="E29" s="1" t="s">
        <v>79</v>
      </c>
      <c r="F29" s="1" t="s">
        <v>71</v>
      </c>
      <c r="G29" s="1" t="s">
        <v>205</v>
      </c>
      <c r="H29" s="1" t="s">
        <v>39</v>
      </c>
      <c r="I29" s="1" t="s">
        <v>80</v>
      </c>
      <c r="J29" s="1" t="s">
        <v>145</v>
      </c>
      <c r="K29" s="1" t="s">
        <v>155</v>
      </c>
    </row>
    <row r="30" spans="1:11" x14ac:dyDescent="0.35">
      <c r="A30" s="1" t="s">
        <v>134</v>
      </c>
      <c r="B30" s="1" t="s">
        <v>80</v>
      </c>
      <c r="C30" s="1" t="s">
        <v>196</v>
      </c>
      <c r="D30" s="1" t="s">
        <v>237</v>
      </c>
      <c r="E30" s="1" t="s">
        <v>45</v>
      </c>
      <c r="F30" s="1" t="s">
        <v>20</v>
      </c>
      <c r="G30" s="1" t="s">
        <v>16</v>
      </c>
      <c r="H30" s="1" t="s">
        <v>58</v>
      </c>
      <c r="I30" s="1" t="s">
        <v>313</v>
      </c>
      <c r="J30" s="1" t="s">
        <v>313</v>
      </c>
      <c r="K30" s="1" t="s">
        <v>391</v>
      </c>
    </row>
    <row r="31" spans="1:11" x14ac:dyDescent="0.35">
      <c r="A31" s="1" t="s">
        <v>134</v>
      </c>
      <c r="B31" s="1" t="s">
        <v>50</v>
      </c>
      <c r="C31" s="1" t="s">
        <v>239</v>
      </c>
      <c r="D31" s="1" t="s">
        <v>151</v>
      </c>
      <c r="E31" s="1" t="s">
        <v>183</v>
      </c>
      <c r="F31" s="1" t="s">
        <v>135</v>
      </c>
      <c r="G31" s="1" t="s">
        <v>35</v>
      </c>
      <c r="H31" s="1" t="s">
        <v>50</v>
      </c>
      <c r="I31" s="1" t="s">
        <v>56</v>
      </c>
      <c r="J31" s="1" t="s">
        <v>420</v>
      </c>
      <c r="K31" s="1" t="s">
        <v>397</v>
      </c>
    </row>
    <row r="32" spans="1:11" x14ac:dyDescent="0.35">
      <c r="A32" s="1" t="s">
        <v>134</v>
      </c>
      <c r="B32" s="1" t="s">
        <v>236</v>
      </c>
      <c r="C32" s="1" t="s">
        <v>28</v>
      </c>
      <c r="D32" s="1" t="s">
        <v>37</v>
      </c>
      <c r="E32" s="1" t="s">
        <v>91</v>
      </c>
      <c r="F32" s="1" t="s">
        <v>168</v>
      </c>
      <c r="G32" s="1" t="s">
        <v>204</v>
      </c>
      <c r="H32" s="1" t="s">
        <v>94</v>
      </c>
      <c r="I32" s="1" t="s">
        <v>97</v>
      </c>
      <c r="J32" s="1" t="s">
        <v>25</v>
      </c>
      <c r="K32" s="1" t="s">
        <v>256</v>
      </c>
    </row>
    <row r="33" spans="1:11" x14ac:dyDescent="0.35">
      <c r="A33" s="1" t="s">
        <v>134</v>
      </c>
      <c r="B33" s="1" t="s">
        <v>168</v>
      </c>
      <c r="C33" s="1" t="s">
        <v>90</v>
      </c>
      <c r="D33" s="1" t="s">
        <v>163</v>
      </c>
      <c r="E33" s="1" t="s">
        <v>31</v>
      </c>
      <c r="F33" s="1" t="s">
        <v>32</v>
      </c>
      <c r="G33" s="1" t="s">
        <v>172</v>
      </c>
      <c r="H33" s="1" t="s">
        <v>146</v>
      </c>
      <c r="I33" s="1" t="s">
        <v>45</v>
      </c>
      <c r="J33" s="1" t="s">
        <v>78</v>
      </c>
      <c r="K33" s="1" t="s">
        <v>317</v>
      </c>
    </row>
    <row r="34" spans="1:11" x14ac:dyDescent="0.35">
      <c r="A34" s="1" t="s">
        <v>134</v>
      </c>
      <c r="B34" s="1" t="s">
        <v>94</v>
      </c>
      <c r="C34" s="1" t="s">
        <v>97</v>
      </c>
      <c r="D34" s="1" t="s">
        <v>25</v>
      </c>
      <c r="E34" s="1" t="s">
        <v>110</v>
      </c>
      <c r="F34" s="1" t="s">
        <v>70</v>
      </c>
      <c r="G34" s="1" t="s">
        <v>112</v>
      </c>
      <c r="H34" s="1" t="s">
        <v>36</v>
      </c>
      <c r="I34" s="1" t="s">
        <v>38</v>
      </c>
      <c r="J34" s="1" t="s">
        <v>164</v>
      </c>
      <c r="K34" s="1" t="s">
        <v>386</v>
      </c>
    </row>
    <row r="35" spans="1:11" x14ac:dyDescent="0.35">
      <c r="A35" s="1" t="s">
        <v>134</v>
      </c>
      <c r="B35" s="1" t="s">
        <v>228</v>
      </c>
      <c r="C35" s="1" t="s">
        <v>24</v>
      </c>
      <c r="D35" s="1" t="s">
        <v>127</v>
      </c>
      <c r="E35" s="1" t="s">
        <v>87</v>
      </c>
      <c r="F35" s="1" t="s">
        <v>177</v>
      </c>
      <c r="G35" s="1" t="s">
        <v>177</v>
      </c>
      <c r="H35" s="1" t="s">
        <v>75</v>
      </c>
      <c r="I35" s="1" t="s">
        <v>39</v>
      </c>
      <c r="J35" s="1" t="s">
        <v>86</v>
      </c>
      <c r="K35" s="1" t="s">
        <v>375</v>
      </c>
    </row>
    <row r="36" spans="1:11" x14ac:dyDescent="0.35">
      <c r="A36" s="1" t="s">
        <v>134</v>
      </c>
      <c r="B36" s="1" t="s">
        <v>50</v>
      </c>
      <c r="C36" s="1" t="s">
        <v>239</v>
      </c>
      <c r="D36" s="1" t="s">
        <v>151</v>
      </c>
      <c r="E36" s="1" t="s">
        <v>183</v>
      </c>
      <c r="F36" s="1" t="s">
        <v>135</v>
      </c>
      <c r="G36" s="1" t="s">
        <v>35</v>
      </c>
      <c r="H36" s="1" t="s">
        <v>50</v>
      </c>
      <c r="I36" s="1" t="s">
        <v>56</v>
      </c>
      <c r="J36" s="1" t="s">
        <v>420</v>
      </c>
      <c r="K36" s="1" t="s">
        <v>397</v>
      </c>
    </row>
    <row r="37" spans="1:11" x14ac:dyDescent="0.35">
      <c r="A37" s="1" t="s">
        <v>134</v>
      </c>
      <c r="B37" s="1" t="s">
        <v>128</v>
      </c>
      <c r="C37" s="1" t="s">
        <v>76</v>
      </c>
      <c r="D37" s="1" t="s">
        <v>98</v>
      </c>
      <c r="E37" s="1" t="s">
        <v>177</v>
      </c>
      <c r="F37" s="1" t="s">
        <v>19</v>
      </c>
      <c r="G37" s="1" t="s">
        <v>143</v>
      </c>
      <c r="H37" s="1" t="s">
        <v>50</v>
      </c>
      <c r="I37" s="1" t="s">
        <v>286</v>
      </c>
      <c r="J37" s="1" t="s">
        <v>160</v>
      </c>
      <c r="K37" s="1" t="s">
        <v>240</v>
      </c>
    </row>
    <row r="38" spans="1:11" x14ac:dyDescent="0.35">
      <c r="A38" s="1" t="s">
        <v>156</v>
      </c>
      <c r="B38" s="1" t="s">
        <v>16</v>
      </c>
      <c r="C38" s="1" t="s">
        <v>21</v>
      </c>
      <c r="D38" s="1" t="s">
        <v>94</v>
      </c>
      <c r="E38" s="1" t="s">
        <v>170</v>
      </c>
      <c r="F38" s="1" t="s">
        <v>242</v>
      </c>
      <c r="G38" s="1" t="s">
        <v>110</v>
      </c>
      <c r="H38" s="1" t="s">
        <v>21</v>
      </c>
      <c r="I38" s="1" t="s">
        <v>94</v>
      </c>
      <c r="J38" s="1" t="s">
        <v>183</v>
      </c>
      <c r="K38" s="1" t="s">
        <v>346</v>
      </c>
    </row>
    <row r="39" spans="1:11" x14ac:dyDescent="0.35">
      <c r="A39" s="1" t="s">
        <v>156</v>
      </c>
      <c r="B39" s="1" t="s">
        <v>36</v>
      </c>
      <c r="C39" s="1" t="s">
        <v>197</v>
      </c>
      <c r="D39" s="1" t="s">
        <v>67</v>
      </c>
      <c r="E39" s="1" t="s">
        <v>28</v>
      </c>
      <c r="F39" s="1" t="s">
        <v>53</v>
      </c>
      <c r="G39" s="1" t="s">
        <v>19</v>
      </c>
      <c r="H39" s="1" t="s">
        <v>38</v>
      </c>
      <c r="I39" s="1" t="s">
        <v>88</v>
      </c>
      <c r="J39" s="1" t="s">
        <v>154</v>
      </c>
      <c r="K39" s="1" t="s">
        <v>343</v>
      </c>
    </row>
    <row r="40" spans="1:11" x14ac:dyDescent="0.35">
      <c r="A40" s="1" t="s">
        <v>156</v>
      </c>
      <c r="B40" s="1" t="s">
        <v>146</v>
      </c>
      <c r="C40" s="1" t="s">
        <v>53</v>
      </c>
      <c r="D40" s="1" t="s">
        <v>45</v>
      </c>
      <c r="E40" s="1" t="s">
        <v>91</v>
      </c>
      <c r="F40" s="1" t="s">
        <v>168</v>
      </c>
      <c r="G40" s="1" t="s">
        <v>188</v>
      </c>
      <c r="H40" s="1" t="s">
        <v>127</v>
      </c>
      <c r="I40" s="1" t="s">
        <v>36</v>
      </c>
      <c r="J40" s="1" t="s">
        <v>197</v>
      </c>
      <c r="K40" s="1" t="s">
        <v>293</v>
      </c>
    </row>
    <row r="41" spans="1:11" x14ac:dyDescent="0.35">
      <c r="A41" s="1" t="s">
        <v>167</v>
      </c>
      <c r="B41" s="1" t="s">
        <v>108</v>
      </c>
      <c r="C41" s="1" t="s">
        <v>326</v>
      </c>
      <c r="D41" s="1" t="s">
        <v>326</v>
      </c>
      <c r="E41" s="1" t="s">
        <v>30</v>
      </c>
      <c r="F41" s="1" t="s">
        <v>117</v>
      </c>
      <c r="G41" s="1" t="s">
        <v>180</v>
      </c>
      <c r="H41" s="1" t="s">
        <v>28</v>
      </c>
      <c r="I41" s="1" t="s">
        <v>29</v>
      </c>
      <c r="J41" s="1" t="s">
        <v>146</v>
      </c>
      <c r="K41" s="1" t="s">
        <v>223</v>
      </c>
    </row>
    <row r="42" spans="1:11" x14ac:dyDescent="0.35">
      <c r="A42" s="1" t="s">
        <v>167</v>
      </c>
      <c r="B42" s="1" t="s">
        <v>108</v>
      </c>
      <c r="C42" s="1" t="s">
        <v>326</v>
      </c>
      <c r="D42" s="1" t="s">
        <v>326</v>
      </c>
      <c r="E42" s="1" t="s">
        <v>30</v>
      </c>
      <c r="F42" s="1" t="s">
        <v>117</v>
      </c>
      <c r="G42" s="1" t="s">
        <v>180</v>
      </c>
      <c r="H42" s="1" t="s">
        <v>28</v>
      </c>
      <c r="I42" s="1" t="s">
        <v>29</v>
      </c>
      <c r="J42" s="1" t="s">
        <v>146</v>
      </c>
      <c r="K42" s="1" t="s">
        <v>223</v>
      </c>
    </row>
    <row r="43" spans="1:11" x14ac:dyDescent="0.35">
      <c r="A43" s="1" t="s">
        <v>167</v>
      </c>
      <c r="B43" s="1" t="s">
        <v>22</v>
      </c>
      <c r="C43" s="1" t="s">
        <v>191</v>
      </c>
      <c r="D43" s="1" t="s">
        <v>92</v>
      </c>
      <c r="E43" s="1" t="s">
        <v>107</v>
      </c>
      <c r="F43" s="1" t="s">
        <v>114</v>
      </c>
      <c r="G43" s="1" t="s">
        <v>246</v>
      </c>
      <c r="H43" s="1" t="s">
        <v>110</v>
      </c>
      <c r="I43" s="1" t="s">
        <v>112</v>
      </c>
      <c r="J43" s="1" t="s">
        <v>29</v>
      </c>
      <c r="K43" s="1" t="s">
        <v>150</v>
      </c>
    </row>
    <row r="44" spans="1:11" x14ac:dyDescent="0.35">
      <c r="A44" s="1" t="s">
        <v>167</v>
      </c>
      <c r="B44" s="1" t="s">
        <v>331</v>
      </c>
      <c r="C44" s="1" t="s">
        <v>70</v>
      </c>
      <c r="D44" s="1" t="s">
        <v>112</v>
      </c>
      <c r="E44" s="1" t="s">
        <v>303</v>
      </c>
      <c r="F44" s="1" t="s">
        <v>303</v>
      </c>
      <c r="G44" s="1" t="s">
        <v>303</v>
      </c>
      <c r="H44" s="1" t="s">
        <v>15</v>
      </c>
      <c r="I44" s="1" t="s">
        <v>16</v>
      </c>
      <c r="J44" s="1" t="s">
        <v>21</v>
      </c>
      <c r="K44" s="1" t="s">
        <v>18</v>
      </c>
    </row>
    <row r="45" spans="1:11" x14ac:dyDescent="0.35">
      <c r="A45" s="1" t="s">
        <v>167</v>
      </c>
      <c r="B45" s="1" t="s">
        <v>331</v>
      </c>
      <c r="C45" s="1" t="s">
        <v>70</v>
      </c>
      <c r="D45" s="1" t="s">
        <v>112</v>
      </c>
      <c r="E45" s="1" t="s">
        <v>303</v>
      </c>
      <c r="F45" s="1" t="s">
        <v>303</v>
      </c>
      <c r="G45" s="1" t="s">
        <v>303</v>
      </c>
      <c r="H45" s="1" t="s">
        <v>15</v>
      </c>
      <c r="I45" s="1" t="s">
        <v>16</v>
      </c>
      <c r="J45" s="1" t="s">
        <v>21</v>
      </c>
      <c r="K45" s="1" t="s">
        <v>18</v>
      </c>
    </row>
    <row r="46" spans="1:11" x14ac:dyDescent="0.35">
      <c r="A46" s="1" t="s">
        <v>167</v>
      </c>
      <c r="B46" s="1" t="s">
        <v>168</v>
      </c>
      <c r="C46" s="1" t="s">
        <v>204</v>
      </c>
      <c r="D46" s="1" t="s">
        <v>204</v>
      </c>
      <c r="E46" s="1" t="s">
        <v>106</v>
      </c>
      <c r="F46" s="1" t="s">
        <v>114</v>
      </c>
      <c r="G46" s="1" t="s">
        <v>246</v>
      </c>
      <c r="H46" s="1" t="s">
        <v>92</v>
      </c>
      <c r="I46" s="1" t="s">
        <v>188</v>
      </c>
      <c r="J46" s="1" t="s">
        <v>188</v>
      </c>
      <c r="K46" s="1" t="s">
        <v>88</v>
      </c>
    </row>
    <row r="47" spans="1:11" x14ac:dyDescent="0.35">
      <c r="A47" s="1" t="s">
        <v>167</v>
      </c>
      <c r="B47" s="1" t="s">
        <v>70</v>
      </c>
      <c r="C47" s="1" t="s">
        <v>28</v>
      </c>
      <c r="D47" s="1" t="s">
        <v>29</v>
      </c>
      <c r="E47" s="1" t="s">
        <v>22</v>
      </c>
      <c r="F47" s="1" t="s">
        <v>186</v>
      </c>
      <c r="G47" s="1" t="s">
        <v>186</v>
      </c>
      <c r="H47" s="1" t="s">
        <v>146</v>
      </c>
      <c r="I47" s="1" t="s">
        <v>255</v>
      </c>
      <c r="J47" s="1" t="s">
        <v>19</v>
      </c>
      <c r="K47" s="1" t="s">
        <v>116</v>
      </c>
    </row>
    <row r="48" spans="1:11" x14ac:dyDescent="0.35">
      <c r="A48" s="1" t="s">
        <v>167</v>
      </c>
      <c r="B48" s="1" t="s">
        <v>108</v>
      </c>
      <c r="C48" s="1" t="s">
        <v>109</v>
      </c>
      <c r="D48" s="1" t="s">
        <v>170</v>
      </c>
      <c r="E48" s="1" t="s">
        <v>117</v>
      </c>
      <c r="F48" s="1" t="s">
        <v>31</v>
      </c>
      <c r="G48" s="1" t="s">
        <v>118</v>
      </c>
      <c r="H48" s="1" t="s">
        <v>87</v>
      </c>
      <c r="I48" s="1" t="s">
        <v>146</v>
      </c>
      <c r="J48" s="1" t="s">
        <v>19</v>
      </c>
      <c r="K48" s="1" t="s">
        <v>62</v>
      </c>
    </row>
    <row r="49" spans="1:11" x14ac:dyDescent="0.35">
      <c r="A49" s="1" t="s">
        <v>247</v>
      </c>
      <c r="B49" s="1" t="s">
        <v>128</v>
      </c>
      <c r="C49" s="1" t="s">
        <v>38</v>
      </c>
      <c r="D49" s="1" t="s">
        <v>76</v>
      </c>
      <c r="E49" s="1" t="s">
        <v>110</v>
      </c>
      <c r="F49" s="1" t="s">
        <v>331</v>
      </c>
      <c r="G49" s="1" t="s">
        <v>70</v>
      </c>
      <c r="H49" s="1" t="s">
        <v>76</v>
      </c>
      <c r="I49" s="1" t="s">
        <v>98</v>
      </c>
      <c r="J49" s="1" t="s">
        <v>382</v>
      </c>
      <c r="K49" s="1" t="s">
        <v>245</v>
      </c>
    </row>
    <row r="50" spans="1:11" x14ac:dyDescent="0.35">
      <c r="A50" s="1" t="s">
        <v>247</v>
      </c>
      <c r="B50" s="1" t="s">
        <v>19</v>
      </c>
      <c r="C50" s="1" t="s">
        <v>20</v>
      </c>
      <c r="D50" s="1" t="s">
        <v>111</v>
      </c>
      <c r="E50" s="1" t="s">
        <v>91</v>
      </c>
      <c r="F50" s="1" t="s">
        <v>168</v>
      </c>
      <c r="G50" s="1" t="s">
        <v>90</v>
      </c>
      <c r="H50" s="1" t="s">
        <v>15</v>
      </c>
      <c r="I50" s="1" t="s">
        <v>17</v>
      </c>
      <c r="J50" s="1" t="s">
        <v>17</v>
      </c>
      <c r="K50" s="1" t="s">
        <v>254</v>
      </c>
    </row>
    <row r="51" spans="1:11" x14ac:dyDescent="0.35">
      <c r="A51" s="1" t="s">
        <v>247</v>
      </c>
      <c r="B51" s="1" t="s">
        <v>75</v>
      </c>
      <c r="C51" s="1" t="s">
        <v>67</v>
      </c>
      <c r="D51" s="1" t="s">
        <v>86</v>
      </c>
      <c r="E51" s="1" t="s">
        <v>53</v>
      </c>
      <c r="F51" s="1" t="s">
        <v>45</v>
      </c>
      <c r="G51" s="1" t="s">
        <v>54</v>
      </c>
      <c r="H51" s="1" t="s">
        <v>39</v>
      </c>
      <c r="I51" s="1" t="s">
        <v>43</v>
      </c>
      <c r="J51" s="1" t="s">
        <v>50</v>
      </c>
      <c r="K51" s="1" t="s">
        <v>343</v>
      </c>
    </row>
    <row r="52" spans="1:11" x14ac:dyDescent="0.35">
      <c r="A52" s="1" t="s">
        <v>247</v>
      </c>
      <c r="B52" s="1" t="s">
        <v>128</v>
      </c>
      <c r="C52" s="1" t="s">
        <v>38</v>
      </c>
      <c r="D52" s="1" t="s">
        <v>76</v>
      </c>
      <c r="E52" s="1" t="s">
        <v>110</v>
      </c>
      <c r="F52" s="1" t="s">
        <v>331</v>
      </c>
      <c r="G52" s="1" t="s">
        <v>70</v>
      </c>
      <c r="H52" s="1" t="s">
        <v>76</v>
      </c>
      <c r="I52" s="1" t="s">
        <v>98</v>
      </c>
      <c r="J52" s="1" t="s">
        <v>382</v>
      </c>
      <c r="K52" s="1" t="s">
        <v>245</v>
      </c>
    </row>
    <row r="53" spans="1:11" x14ac:dyDescent="0.35">
      <c r="A53" s="1" t="s">
        <v>176</v>
      </c>
      <c r="B53" s="1" t="s">
        <v>27</v>
      </c>
      <c r="C53" s="1" t="s">
        <v>112</v>
      </c>
      <c r="D53" s="1" t="s">
        <v>29</v>
      </c>
      <c r="E53" s="1" t="s">
        <v>185</v>
      </c>
      <c r="F53" s="1" t="s">
        <v>13</v>
      </c>
      <c r="G53" s="1" t="s">
        <v>14</v>
      </c>
      <c r="H53" s="1" t="s">
        <v>113</v>
      </c>
      <c r="I53" s="1" t="s">
        <v>53</v>
      </c>
      <c r="J53" s="1" t="s">
        <v>84</v>
      </c>
      <c r="K53" s="1" t="s">
        <v>301</v>
      </c>
    </row>
    <row r="54" spans="1:11" x14ac:dyDescent="0.35">
      <c r="A54" s="1" t="s">
        <v>176</v>
      </c>
      <c r="B54" s="1" t="s">
        <v>169</v>
      </c>
      <c r="C54" s="1" t="s">
        <v>27</v>
      </c>
      <c r="D54" s="1" t="s">
        <v>112</v>
      </c>
      <c r="E54" s="1" t="s">
        <v>31</v>
      </c>
      <c r="F54" s="1" t="s">
        <v>32</v>
      </c>
      <c r="G54" s="1" t="s">
        <v>118</v>
      </c>
      <c r="H54" s="1" t="s">
        <v>70</v>
      </c>
      <c r="I54" s="1" t="s">
        <v>87</v>
      </c>
      <c r="J54" s="1" t="s">
        <v>113</v>
      </c>
      <c r="K54" s="1" t="s">
        <v>34</v>
      </c>
    </row>
    <row r="55" spans="1:11" x14ac:dyDescent="0.35">
      <c r="A55" s="1" t="s">
        <v>259</v>
      </c>
      <c r="B55" s="1" t="s">
        <v>168</v>
      </c>
      <c r="C55" s="1" t="s">
        <v>109</v>
      </c>
      <c r="D55" s="1" t="s">
        <v>179</v>
      </c>
      <c r="E55" s="1" t="s">
        <v>130</v>
      </c>
      <c r="F55" s="1" t="s">
        <v>185</v>
      </c>
      <c r="G55" s="1" t="s">
        <v>115</v>
      </c>
      <c r="H55" s="1" t="s">
        <v>28</v>
      </c>
      <c r="I55" s="1" t="s">
        <v>113</v>
      </c>
      <c r="J55" s="1" t="s">
        <v>44</v>
      </c>
      <c r="K55" s="1" t="s">
        <v>317</v>
      </c>
    </row>
    <row r="56" spans="1:11" x14ac:dyDescent="0.35">
      <c r="A56" s="1" t="s">
        <v>187</v>
      </c>
      <c r="B56" s="1" t="s">
        <v>70</v>
      </c>
      <c r="C56" s="1" t="s">
        <v>87</v>
      </c>
      <c r="D56" s="1" t="s">
        <v>33</v>
      </c>
      <c r="E56" s="1" t="s">
        <v>123</v>
      </c>
      <c r="F56" s="1" t="s">
        <v>13</v>
      </c>
      <c r="G56" s="1" t="s">
        <v>14</v>
      </c>
      <c r="H56" s="1" t="s">
        <v>146</v>
      </c>
      <c r="I56" s="1" t="s">
        <v>53</v>
      </c>
      <c r="J56" s="1" t="s">
        <v>291</v>
      </c>
      <c r="K56" s="1" t="s">
        <v>212</v>
      </c>
    </row>
    <row r="57" spans="1:11" x14ac:dyDescent="0.35">
      <c r="A57" s="1" t="s">
        <v>187</v>
      </c>
      <c r="B57" s="1" t="s">
        <v>113</v>
      </c>
      <c r="C57" s="1" t="s">
        <v>44</v>
      </c>
      <c r="D57" s="1" t="s">
        <v>19</v>
      </c>
      <c r="E57" s="1" t="s">
        <v>13</v>
      </c>
      <c r="F57" s="1" t="s">
        <v>126</v>
      </c>
      <c r="G57" s="1" t="s">
        <v>124</v>
      </c>
      <c r="H57" s="1" t="s">
        <v>183</v>
      </c>
      <c r="I57" s="1" t="s">
        <v>135</v>
      </c>
      <c r="J57" s="1" t="s">
        <v>121</v>
      </c>
      <c r="K57" s="1" t="s">
        <v>230</v>
      </c>
    </row>
    <row r="58" spans="1:11" x14ac:dyDescent="0.35">
      <c r="A58" s="1" t="s">
        <v>187</v>
      </c>
      <c r="B58" s="1" t="s">
        <v>14</v>
      </c>
      <c r="C58" s="1" t="s">
        <v>126</v>
      </c>
      <c r="D58" s="1" t="s">
        <v>22</v>
      </c>
      <c r="E58" s="1" t="s">
        <v>180</v>
      </c>
      <c r="F58" s="1" t="s">
        <v>189</v>
      </c>
      <c r="G58" s="1" t="s">
        <v>189</v>
      </c>
      <c r="H58" s="1" t="s">
        <v>109</v>
      </c>
      <c r="I58" s="1" t="s">
        <v>110</v>
      </c>
      <c r="J58" s="1" t="s">
        <v>27</v>
      </c>
      <c r="K58" s="1" t="s">
        <v>18</v>
      </c>
    </row>
    <row r="59" spans="1:11" x14ac:dyDescent="0.35">
      <c r="A59" s="1" t="s">
        <v>352</v>
      </c>
      <c r="B59" s="1" t="s">
        <v>91</v>
      </c>
      <c r="C59" s="1" t="s">
        <v>168</v>
      </c>
      <c r="D59" s="1" t="s">
        <v>90</v>
      </c>
      <c r="E59" s="1" t="s">
        <v>32</v>
      </c>
      <c r="F59" s="1" t="s">
        <v>130</v>
      </c>
      <c r="G59" s="1" t="s">
        <v>185</v>
      </c>
      <c r="H59" s="1" t="s">
        <v>70</v>
      </c>
      <c r="I59" s="1" t="s">
        <v>87</v>
      </c>
      <c r="J59" s="1" t="s">
        <v>146</v>
      </c>
      <c r="K59" s="1" t="s">
        <v>175</v>
      </c>
    </row>
    <row r="60" spans="1:11" x14ac:dyDescent="0.35">
      <c r="A60" s="1" t="s">
        <v>261</v>
      </c>
      <c r="B60" s="1" t="s">
        <v>92</v>
      </c>
      <c r="C60" s="1" t="s">
        <v>108</v>
      </c>
      <c r="D60" s="1" t="s">
        <v>109</v>
      </c>
      <c r="E60" s="1" t="s">
        <v>30</v>
      </c>
      <c r="F60" s="1" t="s">
        <v>117</v>
      </c>
      <c r="G60" s="1" t="s">
        <v>189</v>
      </c>
      <c r="H60" s="1" t="s">
        <v>170</v>
      </c>
      <c r="I60" s="1" t="s">
        <v>27</v>
      </c>
      <c r="J60" s="1" t="s">
        <v>28</v>
      </c>
      <c r="K60" s="1" t="s">
        <v>46</v>
      </c>
    </row>
    <row r="61" spans="1:11" x14ac:dyDescent="0.35">
      <c r="A61" s="1" t="s">
        <v>12</v>
      </c>
      <c r="B61" s="1" t="s">
        <v>86</v>
      </c>
      <c r="C61" s="1" t="s">
        <v>88</v>
      </c>
      <c r="D61" s="1" t="s">
        <v>99</v>
      </c>
      <c r="E61" s="1" t="s">
        <v>111</v>
      </c>
      <c r="F61" s="1" t="s">
        <v>78</v>
      </c>
      <c r="G61" s="1" t="s">
        <v>78</v>
      </c>
      <c r="H61" s="1" t="s">
        <v>154</v>
      </c>
      <c r="I61" s="1" t="s">
        <v>150</v>
      </c>
      <c r="J61" s="1" t="s">
        <v>85</v>
      </c>
      <c r="K61" s="1" t="s">
        <v>398</v>
      </c>
    </row>
    <row r="62" spans="1:11" x14ac:dyDescent="0.35">
      <c r="A62" s="1" t="s">
        <v>12</v>
      </c>
      <c r="B62" s="1" t="s">
        <v>338</v>
      </c>
      <c r="C62" s="1" t="s">
        <v>131</v>
      </c>
      <c r="D62" s="1" t="s">
        <v>421</v>
      </c>
      <c r="E62" s="1" t="s">
        <v>55</v>
      </c>
      <c r="F62" s="1" t="s">
        <v>52</v>
      </c>
      <c r="G62" s="1" t="s">
        <v>56</v>
      </c>
      <c r="H62" s="1" t="s">
        <v>65</v>
      </c>
      <c r="I62" s="1" t="s">
        <v>62</v>
      </c>
      <c r="J62" s="1" t="s">
        <v>328</v>
      </c>
      <c r="K62" s="1" t="s">
        <v>422</v>
      </c>
    </row>
    <row r="63" spans="1:11" x14ac:dyDescent="0.35">
      <c r="A63" s="1" t="s">
        <v>12</v>
      </c>
      <c r="B63" s="1" t="s">
        <v>86</v>
      </c>
      <c r="C63" s="1" t="s">
        <v>88</v>
      </c>
      <c r="D63" s="1" t="s">
        <v>99</v>
      </c>
      <c r="E63" s="1" t="s">
        <v>111</v>
      </c>
      <c r="F63" s="1" t="s">
        <v>78</v>
      </c>
      <c r="G63" s="1" t="s">
        <v>78</v>
      </c>
      <c r="H63" s="1" t="s">
        <v>154</v>
      </c>
      <c r="I63" s="1" t="s">
        <v>150</v>
      </c>
      <c r="J63" s="1" t="s">
        <v>85</v>
      </c>
      <c r="K63" s="1" t="s">
        <v>398</v>
      </c>
    </row>
    <row r="64" spans="1:11" x14ac:dyDescent="0.35">
      <c r="A64" s="1" t="s">
        <v>12</v>
      </c>
      <c r="B64" s="1" t="s">
        <v>43</v>
      </c>
      <c r="C64" s="1" t="s">
        <v>81</v>
      </c>
      <c r="D64" s="1" t="s">
        <v>154</v>
      </c>
      <c r="E64" s="1" t="s">
        <v>54</v>
      </c>
      <c r="F64" s="1" t="s">
        <v>111</v>
      </c>
      <c r="G64" s="1" t="s">
        <v>16</v>
      </c>
      <c r="H64" s="1" t="s">
        <v>88</v>
      </c>
      <c r="I64" s="1" t="s">
        <v>51</v>
      </c>
      <c r="J64" s="1" t="s">
        <v>56</v>
      </c>
      <c r="K64" s="1" t="s">
        <v>398</v>
      </c>
    </row>
    <row r="65" spans="1:11" x14ac:dyDescent="0.35">
      <c r="A65" s="1" t="s">
        <v>12</v>
      </c>
      <c r="B65" s="1" t="s">
        <v>25</v>
      </c>
      <c r="C65" s="1" t="s">
        <v>128</v>
      </c>
      <c r="D65" s="1" t="s">
        <v>75</v>
      </c>
      <c r="E65" s="1" t="s">
        <v>45</v>
      </c>
      <c r="F65" s="1" t="s">
        <v>15</v>
      </c>
      <c r="G65" s="1" t="s">
        <v>21</v>
      </c>
      <c r="H65" s="1" t="s">
        <v>99</v>
      </c>
      <c r="I65" s="1" t="s">
        <v>58</v>
      </c>
      <c r="J65" s="1" t="s">
        <v>46</v>
      </c>
      <c r="K65" s="1" t="s">
        <v>253</v>
      </c>
    </row>
    <row r="66" spans="1:11" x14ac:dyDescent="0.35">
      <c r="A66" s="1" t="s">
        <v>171</v>
      </c>
      <c r="B66" s="1" t="s">
        <v>60</v>
      </c>
      <c r="C66" s="1" t="s">
        <v>75</v>
      </c>
      <c r="D66" s="1" t="s">
        <v>67</v>
      </c>
      <c r="E66" s="1" t="s">
        <v>112</v>
      </c>
      <c r="F66" s="1" t="s">
        <v>87</v>
      </c>
      <c r="G66" s="1" t="s">
        <v>37</v>
      </c>
      <c r="H66" s="1" t="s">
        <v>39</v>
      </c>
      <c r="I66" s="1" t="s">
        <v>88</v>
      </c>
      <c r="J66" s="1" t="s">
        <v>160</v>
      </c>
      <c r="K66" s="1" t="s">
        <v>272</v>
      </c>
    </row>
    <row r="67" spans="1:11" x14ac:dyDescent="0.35">
      <c r="A67" s="1" t="s">
        <v>171</v>
      </c>
      <c r="B67" s="1" t="s">
        <v>158</v>
      </c>
      <c r="C67" s="1" t="s">
        <v>55</v>
      </c>
      <c r="D67" s="1" t="s">
        <v>56</v>
      </c>
      <c r="E67" s="1" t="s">
        <v>20</v>
      </c>
      <c r="F67" s="1" t="s">
        <v>226</v>
      </c>
      <c r="G67" s="1" t="s">
        <v>21</v>
      </c>
      <c r="H67" s="1" t="s">
        <v>198</v>
      </c>
      <c r="I67" s="1" t="s">
        <v>62</v>
      </c>
      <c r="J67" s="1" t="s">
        <v>48</v>
      </c>
      <c r="K67" s="1" t="s">
        <v>423</v>
      </c>
    </row>
    <row r="68" spans="1:11" x14ac:dyDescent="0.35">
      <c r="A68" s="1" t="s">
        <v>171</v>
      </c>
      <c r="B68" s="1" t="s">
        <v>21</v>
      </c>
      <c r="C68" s="1" t="s">
        <v>127</v>
      </c>
      <c r="D68" s="1" t="s">
        <v>35</v>
      </c>
      <c r="E68" s="1" t="s">
        <v>29</v>
      </c>
      <c r="F68" s="1" t="s">
        <v>53</v>
      </c>
      <c r="G68" s="1" t="s">
        <v>143</v>
      </c>
      <c r="H68" s="1" t="s">
        <v>88</v>
      </c>
      <c r="I68" s="1" t="s">
        <v>160</v>
      </c>
      <c r="J68" s="1" t="s">
        <v>140</v>
      </c>
      <c r="K68" s="1" t="s">
        <v>343</v>
      </c>
    </row>
    <row r="69" spans="1:11" x14ac:dyDescent="0.35">
      <c r="A69" s="1" t="s">
        <v>171</v>
      </c>
      <c r="B69" s="1" t="s">
        <v>50</v>
      </c>
      <c r="C69" s="1" t="s">
        <v>99</v>
      </c>
      <c r="D69" s="1" t="s">
        <v>51</v>
      </c>
      <c r="E69" s="1" t="s">
        <v>97</v>
      </c>
      <c r="F69" s="1" t="s">
        <v>127</v>
      </c>
      <c r="G69" s="1" t="s">
        <v>121</v>
      </c>
      <c r="H69" s="1" t="s">
        <v>46</v>
      </c>
      <c r="I69" s="1" t="s">
        <v>65</v>
      </c>
      <c r="J69" s="1" t="s">
        <v>332</v>
      </c>
      <c r="K69" s="1" t="s">
        <v>234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94846-A1F4-4D0D-AA5A-50D48D0419C8}">
  <dimension ref="A1:K14"/>
  <sheetViews>
    <sheetView workbookViewId="0">
      <selection sqref="A1:K14"/>
    </sheetView>
  </sheetViews>
  <sheetFormatPr baseColWidth="10" defaultRowHeight="14.5" x14ac:dyDescent="0.35"/>
  <cols>
    <col min="1" max="11" width="17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170</v>
      </c>
      <c r="C2" s="1" t="s">
        <v>27</v>
      </c>
      <c r="D2" s="1" t="s">
        <v>112</v>
      </c>
      <c r="E2" s="1" t="s">
        <v>32</v>
      </c>
      <c r="F2" s="1" t="s">
        <v>172</v>
      </c>
      <c r="G2" s="1" t="s">
        <v>172</v>
      </c>
      <c r="H2" s="1" t="s">
        <v>146</v>
      </c>
      <c r="I2" s="1" t="s">
        <v>19</v>
      </c>
      <c r="J2" s="1" t="s">
        <v>54</v>
      </c>
      <c r="K2" s="1" t="s">
        <v>63</v>
      </c>
    </row>
    <row r="3" spans="1:11" x14ac:dyDescent="0.35">
      <c r="A3" s="1" t="s">
        <v>11</v>
      </c>
      <c r="B3" s="1" t="s">
        <v>146</v>
      </c>
      <c r="C3" s="1" t="s">
        <v>19</v>
      </c>
      <c r="D3" s="1" t="s">
        <v>143</v>
      </c>
      <c r="E3" s="1" t="s">
        <v>92</v>
      </c>
      <c r="F3" s="1" t="s">
        <v>108</v>
      </c>
      <c r="G3" s="1" t="s">
        <v>204</v>
      </c>
      <c r="H3" s="1" t="s">
        <v>71</v>
      </c>
      <c r="I3" s="1" t="s">
        <v>97</v>
      </c>
      <c r="J3" s="1" t="s">
        <v>35</v>
      </c>
      <c r="K3" s="1" t="s">
        <v>418</v>
      </c>
    </row>
    <row r="4" spans="1:11" x14ac:dyDescent="0.35">
      <c r="A4" s="1" t="s">
        <v>42</v>
      </c>
      <c r="B4" s="1" t="s">
        <v>151</v>
      </c>
      <c r="C4" s="1" t="s">
        <v>175</v>
      </c>
      <c r="D4" s="1" t="s">
        <v>34</v>
      </c>
      <c r="E4" s="1" t="s">
        <v>36</v>
      </c>
      <c r="F4" s="1" t="s">
        <v>67</v>
      </c>
      <c r="G4" s="1" t="s">
        <v>80</v>
      </c>
      <c r="H4" s="1" t="s">
        <v>328</v>
      </c>
      <c r="I4" s="1" t="s">
        <v>116</v>
      </c>
      <c r="J4" s="1" t="s">
        <v>380</v>
      </c>
      <c r="K4" s="1" t="s">
        <v>69</v>
      </c>
    </row>
    <row r="5" spans="1:11" x14ac:dyDescent="0.35">
      <c r="A5" s="1" t="s">
        <v>74</v>
      </c>
      <c r="B5" s="1"/>
      <c r="C5" s="1"/>
      <c r="D5" s="1"/>
      <c r="E5" s="1"/>
      <c r="F5" s="1"/>
      <c r="G5" s="1"/>
      <c r="H5" s="1" t="s">
        <v>282</v>
      </c>
      <c r="I5" s="1" t="s">
        <v>351</v>
      </c>
      <c r="J5" s="1" t="s">
        <v>119</v>
      </c>
      <c r="K5" s="1" t="s">
        <v>119</v>
      </c>
    </row>
    <row r="6" spans="1:11" x14ac:dyDescent="0.35">
      <c r="A6" s="1" t="s">
        <v>74</v>
      </c>
      <c r="B6" s="1" t="s">
        <v>197</v>
      </c>
      <c r="C6" s="1" t="s">
        <v>80</v>
      </c>
      <c r="D6" s="1" t="s">
        <v>88</v>
      </c>
      <c r="E6" s="1" t="s">
        <v>45</v>
      </c>
      <c r="F6" s="1" t="s">
        <v>20</v>
      </c>
      <c r="G6" s="1" t="s">
        <v>111</v>
      </c>
      <c r="H6" s="1" t="s">
        <v>154</v>
      </c>
      <c r="I6" s="1" t="s">
        <v>56</v>
      </c>
      <c r="J6" s="1" t="s">
        <v>46</v>
      </c>
      <c r="K6" s="1" t="s">
        <v>207</v>
      </c>
    </row>
    <row r="7" spans="1:11" x14ac:dyDescent="0.35">
      <c r="A7" s="1" t="s">
        <v>74</v>
      </c>
      <c r="B7" s="1" t="s">
        <v>38</v>
      </c>
      <c r="C7" s="1" t="s">
        <v>220</v>
      </c>
      <c r="D7" s="1" t="s">
        <v>80</v>
      </c>
      <c r="E7" s="1" t="s">
        <v>70</v>
      </c>
      <c r="F7" s="1" t="s">
        <v>29</v>
      </c>
      <c r="G7" s="1" t="s">
        <v>33</v>
      </c>
      <c r="H7" s="1" t="s">
        <v>38</v>
      </c>
      <c r="I7" s="1" t="s">
        <v>86</v>
      </c>
      <c r="J7" s="1" t="s">
        <v>43</v>
      </c>
      <c r="K7" s="1" t="s">
        <v>360</v>
      </c>
    </row>
    <row r="8" spans="1:11" x14ac:dyDescent="0.35">
      <c r="A8" s="1" t="s">
        <v>74</v>
      </c>
      <c r="B8" s="1" t="s">
        <v>318</v>
      </c>
      <c r="C8" s="1" t="s">
        <v>318</v>
      </c>
      <c r="D8" s="1" t="s">
        <v>318</v>
      </c>
      <c r="E8" s="1" t="s">
        <v>43</v>
      </c>
      <c r="F8" s="1" t="s">
        <v>196</v>
      </c>
      <c r="G8" s="1" t="s">
        <v>81</v>
      </c>
      <c r="H8" s="1" t="s">
        <v>317</v>
      </c>
      <c r="I8" s="1" t="s">
        <v>328</v>
      </c>
      <c r="J8" s="1" t="s">
        <v>212</v>
      </c>
      <c r="K8" s="1" t="s">
        <v>18</v>
      </c>
    </row>
    <row r="9" spans="1:11" x14ac:dyDescent="0.35">
      <c r="A9" s="1" t="s">
        <v>104</v>
      </c>
      <c r="B9" s="1" t="s">
        <v>90</v>
      </c>
      <c r="C9" s="1" t="s">
        <v>27</v>
      </c>
      <c r="D9" s="1" t="s">
        <v>87</v>
      </c>
      <c r="E9" s="1" t="s">
        <v>123</v>
      </c>
      <c r="F9" s="1" t="s">
        <v>22</v>
      </c>
      <c r="G9" s="1" t="s">
        <v>186</v>
      </c>
      <c r="H9" s="1" t="s">
        <v>112</v>
      </c>
      <c r="I9" s="1" t="s">
        <v>20</v>
      </c>
      <c r="J9" s="1" t="s">
        <v>16</v>
      </c>
      <c r="K9" s="1" t="s">
        <v>304</v>
      </c>
    </row>
    <row r="10" spans="1:11" x14ac:dyDescent="0.35">
      <c r="A10" s="1" t="s">
        <v>156</v>
      </c>
      <c r="B10" s="1" t="s">
        <v>36</v>
      </c>
      <c r="C10" s="1" t="s">
        <v>39</v>
      </c>
      <c r="D10" s="1" t="s">
        <v>43</v>
      </c>
      <c r="E10" s="1" t="s">
        <v>87</v>
      </c>
      <c r="F10" s="1" t="s">
        <v>113</v>
      </c>
      <c r="G10" s="1" t="s">
        <v>44</v>
      </c>
      <c r="H10" s="1" t="s">
        <v>81</v>
      </c>
      <c r="I10" s="1" t="s">
        <v>218</v>
      </c>
      <c r="J10" s="1" t="s">
        <v>58</v>
      </c>
      <c r="K10" s="1" t="s">
        <v>147</v>
      </c>
    </row>
    <row r="11" spans="1:11" x14ac:dyDescent="0.35">
      <c r="A11" s="1" t="s">
        <v>167</v>
      </c>
      <c r="B11" s="1" t="s">
        <v>112</v>
      </c>
      <c r="C11" s="1" t="s">
        <v>28</v>
      </c>
      <c r="D11" s="1" t="s">
        <v>29</v>
      </c>
      <c r="E11" s="1" t="s">
        <v>13</v>
      </c>
      <c r="F11" s="1" t="s">
        <v>22</v>
      </c>
      <c r="G11" s="1" t="s">
        <v>191</v>
      </c>
      <c r="H11" s="1" t="s">
        <v>45</v>
      </c>
      <c r="I11" s="1" t="s">
        <v>20</v>
      </c>
      <c r="J11" s="1" t="s">
        <v>16</v>
      </c>
      <c r="K11" s="1" t="s">
        <v>125</v>
      </c>
    </row>
    <row r="12" spans="1:11" x14ac:dyDescent="0.35">
      <c r="A12" s="1" t="s">
        <v>167</v>
      </c>
      <c r="B12" s="1" t="s">
        <v>28</v>
      </c>
      <c r="C12" s="1" t="s">
        <v>113</v>
      </c>
      <c r="D12" s="1" t="s">
        <v>146</v>
      </c>
      <c r="E12" s="1" t="s">
        <v>126</v>
      </c>
      <c r="F12" s="1" t="s">
        <v>22</v>
      </c>
      <c r="G12" s="1" t="s">
        <v>191</v>
      </c>
      <c r="H12" s="1" t="s">
        <v>20</v>
      </c>
      <c r="I12" s="1" t="s">
        <v>79</v>
      </c>
      <c r="J12" s="1" t="s">
        <v>94</v>
      </c>
      <c r="K12" s="1" t="s">
        <v>95</v>
      </c>
    </row>
    <row r="13" spans="1:11" x14ac:dyDescent="0.35">
      <c r="A13" s="1" t="s">
        <v>12</v>
      </c>
      <c r="B13" s="1" t="s">
        <v>24</v>
      </c>
      <c r="C13" s="1" t="s">
        <v>25</v>
      </c>
      <c r="D13" s="1" t="s">
        <v>36</v>
      </c>
      <c r="E13" s="1" t="s">
        <v>28</v>
      </c>
      <c r="F13" s="1" t="s">
        <v>113</v>
      </c>
      <c r="G13" s="1" t="s">
        <v>12</v>
      </c>
      <c r="H13" s="1" t="s">
        <v>86</v>
      </c>
      <c r="I13" s="1" t="s">
        <v>50</v>
      </c>
      <c r="J13" s="1" t="s">
        <v>51</v>
      </c>
      <c r="K13" s="1" t="s">
        <v>360</v>
      </c>
    </row>
    <row r="14" spans="1:11" x14ac:dyDescent="0.35">
      <c r="A14" s="1" t="s">
        <v>171</v>
      </c>
      <c r="B14" s="1" t="s">
        <v>140</v>
      </c>
      <c r="C14" s="1" t="s">
        <v>175</v>
      </c>
      <c r="D14" s="1" t="s">
        <v>317</v>
      </c>
      <c r="E14" s="1" t="s">
        <v>127</v>
      </c>
      <c r="F14" s="1" t="s">
        <v>35</v>
      </c>
      <c r="G14" s="1" t="s">
        <v>137</v>
      </c>
      <c r="H14" s="1" t="s">
        <v>46</v>
      </c>
      <c r="I14" s="1" t="s">
        <v>202</v>
      </c>
      <c r="J14" s="1" t="s">
        <v>62</v>
      </c>
      <c r="K14" s="1" t="s">
        <v>201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A7DE-0B5D-446E-90A6-A0AFFA3F4FF3}">
  <dimension ref="A1:N1353"/>
  <sheetViews>
    <sheetView tabSelected="1" workbookViewId="0">
      <selection activeCell="M14" sqref="M14"/>
    </sheetView>
  </sheetViews>
  <sheetFormatPr baseColWidth="10" defaultRowHeight="14.5" x14ac:dyDescent="0.35"/>
  <cols>
    <col min="1" max="1" width="24.90625" style="2" bestFit="1" customWidth="1"/>
    <col min="2" max="2" width="10.1796875" style="6" bestFit="1" customWidth="1"/>
    <col min="3" max="4" width="11.1796875" style="6" bestFit="1" customWidth="1"/>
    <col min="5" max="5" width="15.36328125" style="6" bestFit="1" customWidth="1"/>
    <col min="6" max="7" width="16.36328125" style="6" bestFit="1" customWidth="1"/>
    <col min="8" max="8" width="12" style="6" bestFit="1" customWidth="1"/>
    <col min="9" max="10" width="13" style="6" bestFit="1" customWidth="1"/>
    <col min="11" max="11" width="9.7265625" style="6" bestFit="1" customWidth="1"/>
    <col min="12" max="12" width="16.08984375" style="8" bestFit="1" customWidth="1"/>
    <col min="13" max="13" width="16.6328125" bestFit="1" customWidth="1"/>
    <col min="14" max="14" width="18.1796875" style="8" bestFit="1" customWidth="1"/>
  </cols>
  <sheetData>
    <row r="1" spans="1:14" x14ac:dyDescent="0.35">
      <c r="K1" s="10">
        <f>SUBTOTAL(1,K3:K1353)</f>
        <v>430.89207994078458</v>
      </c>
      <c r="L1" s="8">
        <f>SUBTOTAL(1,L3:L1353)</f>
        <v>0.35617196472046492</v>
      </c>
      <c r="M1" s="8">
        <f t="shared" ref="M1:N1" si="0">SUBTOTAL(1,M3:M1353)</f>
        <v>0.22058406828371468</v>
      </c>
      <c r="N1" s="8">
        <f t="shared" si="0"/>
        <v>0.4232428979953537</v>
      </c>
    </row>
    <row r="2" spans="1:14" x14ac:dyDescent="0.35">
      <c r="A2" s="2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559</v>
      </c>
      <c r="M2" s="2" t="s">
        <v>560</v>
      </c>
      <c r="N2" s="7" t="s">
        <v>561</v>
      </c>
    </row>
    <row r="3" spans="1:14" x14ac:dyDescent="0.35">
      <c r="A3" s="4" t="s">
        <v>42</v>
      </c>
      <c r="B3" s="6">
        <v>235</v>
      </c>
      <c r="C3" s="6">
        <v>245</v>
      </c>
      <c r="D3" s="6">
        <v>262.5</v>
      </c>
      <c r="E3" s="6">
        <v>80</v>
      </c>
      <c r="F3" s="6">
        <v>-187.5</v>
      </c>
      <c r="G3" s="6">
        <v>-187.5</v>
      </c>
      <c r="H3" s="6">
        <v>235</v>
      </c>
      <c r="I3" s="6">
        <v>240</v>
      </c>
      <c r="J3" s="6">
        <v>252.5</v>
      </c>
      <c r="K3" s="6">
        <v>595</v>
      </c>
      <c r="L3" s="7">
        <f>MAX(_3rd_Annual_Worcester_Open6[[#This Row],[Squat]:[Squat3]])/K3</f>
        <v>0.44117647058823528</v>
      </c>
      <c r="M3" s="9">
        <f>MAX(_3rd_Annual_Worcester_Open6[[#This Row],[Bench press]:[Bench press3]])/K3</f>
        <v>0.13445378151260504</v>
      </c>
      <c r="N3" s="7">
        <f>MAX(_3rd_Annual_Worcester_Open6[[#This Row],[Deadlift]:[Deadlift3]])/K3</f>
        <v>0.42436974789915966</v>
      </c>
    </row>
    <row r="4" spans="1:14" x14ac:dyDescent="0.35">
      <c r="A4" s="4">
        <v>-72</v>
      </c>
      <c r="B4" s="6">
        <v>107.5</v>
      </c>
      <c r="C4" s="6">
        <v>115</v>
      </c>
      <c r="D4" s="6">
        <v>122.5</v>
      </c>
      <c r="E4" s="6">
        <v>47.5</v>
      </c>
      <c r="F4" s="6">
        <v>-52.5</v>
      </c>
      <c r="G4" s="6">
        <v>-52.5</v>
      </c>
      <c r="H4" s="6">
        <v>102.5</v>
      </c>
      <c r="I4" s="6">
        <v>112.5</v>
      </c>
      <c r="J4" s="6">
        <v>-122.5</v>
      </c>
      <c r="K4" s="6">
        <v>282.5</v>
      </c>
      <c r="L4" s="7">
        <f>MAX(_3rd_Annual_Worcester_Open6[[#This Row],[Squat]:[Squat3]])/K4</f>
        <v>0.4336283185840708</v>
      </c>
      <c r="M4" s="9">
        <f>MAX(_3rd_Annual_Worcester_Open6[[#This Row],[Bench press]:[Bench press3]])/K4</f>
        <v>0.16814159292035399</v>
      </c>
      <c r="N4" s="7">
        <f>MAX(_3rd_Annual_Worcester_Open6[[#This Row],[Deadlift]:[Deadlift3]])/K4</f>
        <v>0.39823008849557523</v>
      </c>
    </row>
    <row r="5" spans="1:14" x14ac:dyDescent="0.35">
      <c r="A5" s="4">
        <v>-72</v>
      </c>
      <c r="B5" s="6">
        <v>107.5</v>
      </c>
      <c r="C5" s="6">
        <v>115</v>
      </c>
      <c r="D5" s="6">
        <v>122.5</v>
      </c>
      <c r="E5" s="6">
        <v>47.5</v>
      </c>
      <c r="F5" s="6">
        <v>-52.5</v>
      </c>
      <c r="G5" s="6">
        <v>-52.5</v>
      </c>
      <c r="H5" s="6">
        <v>102.5</v>
      </c>
      <c r="I5" s="6">
        <v>112.5</v>
      </c>
      <c r="J5" s="6">
        <v>-122.5</v>
      </c>
      <c r="K5" s="6">
        <v>282.5</v>
      </c>
      <c r="L5" s="7">
        <f>MAX(_3rd_Annual_Worcester_Open6[[#This Row],[Squat]:[Squat3]])/K5</f>
        <v>0.4336283185840708</v>
      </c>
      <c r="M5" s="9">
        <f>MAX(_3rd_Annual_Worcester_Open6[[#This Row],[Bench press]:[Bench press3]])/K5</f>
        <v>0.16814159292035399</v>
      </c>
      <c r="N5" s="7">
        <f>MAX(_3rd_Annual_Worcester_Open6[[#This Row],[Deadlift]:[Deadlift3]])/K5</f>
        <v>0.39823008849557523</v>
      </c>
    </row>
    <row r="6" spans="1:14" x14ac:dyDescent="0.35">
      <c r="A6" s="4">
        <v>-63</v>
      </c>
      <c r="B6" s="6">
        <v>124.7</v>
      </c>
      <c r="C6" s="6">
        <v>136.1</v>
      </c>
      <c r="D6" s="6">
        <v>147.4</v>
      </c>
      <c r="E6" s="6">
        <v>68</v>
      </c>
      <c r="F6" s="6">
        <v>0</v>
      </c>
      <c r="G6" s="6">
        <v>0</v>
      </c>
      <c r="H6" s="6">
        <v>124.7</v>
      </c>
      <c r="I6" s="6">
        <v>0</v>
      </c>
      <c r="J6" s="6">
        <v>0</v>
      </c>
      <c r="K6" s="6">
        <v>340.2</v>
      </c>
      <c r="L6" s="7">
        <f>MAX(_3rd_Annual_Worcester_Open6[[#This Row],[Squat]:[Squat3]])/K6</f>
        <v>0.43327454438565555</v>
      </c>
      <c r="M6" s="9">
        <f>MAX(_3rd_Annual_Worcester_Open6[[#This Row],[Bench press]:[Bench press3]])/K6</f>
        <v>0.19988242210464433</v>
      </c>
      <c r="N6" s="7">
        <f>MAX(_3rd_Annual_Worcester_Open6[[#This Row],[Deadlift]:[Deadlift3]])/K6</f>
        <v>0.36654908877131104</v>
      </c>
    </row>
    <row r="7" spans="1:14" x14ac:dyDescent="0.35">
      <c r="A7" s="4">
        <v>-52</v>
      </c>
      <c r="B7" s="6">
        <v>99.8</v>
      </c>
      <c r="C7" s="6">
        <v>108.9</v>
      </c>
      <c r="D7" s="6">
        <v>117.9</v>
      </c>
      <c r="E7" s="6">
        <v>49.9</v>
      </c>
      <c r="F7" s="6">
        <v>0</v>
      </c>
      <c r="G7" s="6">
        <v>0</v>
      </c>
      <c r="H7" s="6">
        <v>90.7</v>
      </c>
      <c r="I7" s="6">
        <v>104.3</v>
      </c>
      <c r="J7" s="6">
        <v>0</v>
      </c>
      <c r="K7" s="6">
        <v>272.2</v>
      </c>
      <c r="L7" s="7">
        <f>MAX(_3rd_Annual_Worcester_Open6[[#This Row],[Squat]:[Squat3]])/K7</f>
        <v>0.43313739897134462</v>
      </c>
      <c r="M7" s="9">
        <f>MAX(_3rd_Annual_Worcester_Open6[[#This Row],[Bench press]:[Bench press3]])/K7</f>
        <v>0.18332108743570905</v>
      </c>
      <c r="N7" s="7">
        <f>MAX(_3rd_Annual_Worcester_Open6[[#This Row],[Deadlift]:[Deadlift3]])/K7</f>
        <v>0.38317413666421751</v>
      </c>
    </row>
    <row r="8" spans="1:14" x14ac:dyDescent="0.35">
      <c r="A8" s="4" t="s">
        <v>11</v>
      </c>
      <c r="B8" s="6">
        <v>150</v>
      </c>
      <c r="C8" s="6">
        <v>-162.5</v>
      </c>
      <c r="D8" s="6">
        <v>175</v>
      </c>
      <c r="E8" s="6">
        <v>60</v>
      </c>
      <c r="F8" s="6">
        <v>67.5</v>
      </c>
      <c r="G8" s="6">
        <v>-70</v>
      </c>
      <c r="H8" s="6">
        <v>147.5</v>
      </c>
      <c r="I8" s="6">
        <v>-157.5</v>
      </c>
      <c r="J8" s="6">
        <v>162.5</v>
      </c>
      <c r="K8" s="6">
        <v>405</v>
      </c>
      <c r="L8" s="7">
        <f>MAX(_3rd_Annual_Worcester_Open6[[#This Row],[Squat]:[Squat3]])/K8</f>
        <v>0.43209876543209874</v>
      </c>
      <c r="M8" s="9">
        <f>MAX(_3rd_Annual_Worcester_Open6[[#This Row],[Bench press]:[Bench press3]])/K8</f>
        <v>0.16666666666666666</v>
      </c>
      <c r="N8" s="7">
        <f>MAX(_3rd_Annual_Worcester_Open6[[#This Row],[Deadlift]:[Deadlift3]])/K8</f>
        <v>0.40123456790123457</v>
      </c>
    </row>
    <row r="9" spans="1:14" x14ac:dyDescent="0.35">
      <c r="A9" s="4">
        <v>-72</v>
      </c>
      <c r="B9" s="6">
        <v>90</v>
      </c>
      <c r="C9" s="6">
        <v>100</v>
      </c>
      <c r="D9" s="6">
        <v>107.5</v>
      </c>
      <c r="E9" s="6">
        <v>70</v>
      </c>
      <c r="F9" s="6">
        <v>75</v>
      </c>
      <c r="G9" s="6">
        <v>-82.5</v>
      </c>
      <c r="H9" s="6">
        <v>70</v>
      </c>
      <c r="I9" s="6">
        <v>0</v>
      </c>
      <c r="J9" s="6">
        <v>0</v>
      </c>
      <c r="K9" s="6">
        <v>252.5</v>
      </c>
      <c r="L9" s="7">
        <f>MAX(_3rd_Annual_Worcester_Open6[[#This Row],[Squat]:[Squat3]])/K9</f>
        <v>0.42574257425742573</v>
      </c>
      <c r="M9" s="9">
        <f>MAX(_3rd_Annual_Worcester_Open6[[#This Row],[Bench press]:[Bench press3]])/K9</f>
        <v>0.29702970297029702</v>
      </c>
      <c r="N9" s="7">
        <f>MAX(_3rd_Annual_Worcester_Open6[[#This Row],[Deadlift]:[Deadlift3]])/K9</f>
        <v>0.27722772277227725</v>
      </c>
    </row>
    <row r="10" spans="1:14" x14ac:dyDescent="0.35">
      <c r="A10" s="4">
        <v>-57</v>
      </c>
      <c r="B10" s="6">
        <v>90.7</v>
      </c>
      <c r="C10" s="6">
        <v>97.5</v>
      </c>
      <c r="D10" s="6">
        <v>0</v>
      </c>
      <c r="E10" s="6">
        <v>40.799999999999997</v>
      </c>
      <c r="F10" s="6">
        <v>-45.4</v>
      </c>
      <c r="G10" s="6">
        <v>0</v>
      </c>
      <c r="H10" s="6">
        <v>90.7</v>
      </c>
      <c r="I10" s="6">
        <v>0</v>
      </c>
      <c r="J10" s="6">
        <v>0</v>
      </c>
      <c r="K10" s="6">
        <v>229.1</v>
      </c>
      <c r="L10" s="7">
        <f>MAX(_3rd_Annual_Worcester_Open6[[#This Row],[Squat]:[Squat3]])/K10</f>
        <v>0.42557835006547362</v>
      </c>
      <c r="M10" s="9">
        <f>MAX(_3rd_Annual_Worcester_Open6[[#This Row],[Bench press]:[Bench press3]])/K10</f>
        <v>0.17808817110432124</v>
      </c>
      <c r="N10" s="7">
        <f>MAX(_3rd_Annual_Worcester_Open6[[#This Row],[Deadlift]:[Deadlift3]])/K10</f>
        <v>0.39589698821475339</v>
      </c>
    </row>
    <row r="11" spans="1:14" x14ac:dyDescent="0.35">
      <c r="A11" s="4" t="s">
        <v>11</v>
      </c>
      <c r="B11" s="6">
        <v>160</v>
      </c>
      <c r="C11" s="6">
        <v>175</v>
      </c>
      <c r="D11" s="6">
        <v>185</v>
      </c>
      <c r="E11" s="6">
        <v>-85</v>
      </c>
      <c r="F11" s="6">
        <v>90</v>
      </c>
      <c r="G11" s="6">
        <v>-97.5</v>
      </c>
      <c r="H11" s="6">
        <v>160</v>
      </c>
      <c r="I11" s="6">
        <v>-175</v>
      </c>
      <c r="J11" s="6">
        <v>-182.5</v>
      </c>
      <c r="K11" s="6">
        <v>435</v>
      </c>
      <c r="L11" s="7">
        <f>MAX(_3rd_Annual_Worcester_Open6[[#This Row],[Squat]:[Squat3]])/K11</f>
        <v>0.42528735632183906</v>
      </c>
      <c r="M11" s="9">
        <f>MAX(_3rd_Annual_Worcester_Open6[[#This Row],[Bench press]:[Bench press3]])/K11</f>
        <v>0.20689655172413793</v>
      </c>
      <c r="N11" s="7">
        <f>MAX(_3rd_Annual_Worcester_Open6[[#This Row],[Deadlift]:[Deadlift3]])/K11</f>
        <v>0.36781609195402298</v>
      </c>
    </row>
    <row r="12" spans="1:14" x14ac:dyDescent="0.35">
      <c r="A12" s="4">
        <v>-52</v>
      </c>
      <c r="B12" s="6">
        <v>90.7</v>
      </c>
      <c r="C12" s="6">
        <v>99.8</v>
      </c>
      <c r="D12" s="6">
        <v>0</v>
      </c>
      <c r="E12" s="6">
        <v>45.4</v>
      </c>
      <c r="F12" s="6">
        <v>0</v>
      </c>
      <c r="G12" s="6">
        <v>0</v>
      </c>
      <c r="H12" s="6">
        <v>90.7</v>
      </c>
      <c r="I12" s="6">
        <v>0</v>
      </c>
      <c r="J12" s="6">
        <v>0</v>
      </c>
      <c r="K12" s="6">
        <v>235.9</v>
      </c>
      <c r="L12" s="7">
        <f>MAX(_3rd_Annual_Worcester_Open6[[#This Row],[Squat]:[Squat3]])/K12</f>
        <v>0.42306061890631619</v>
      </c>
      <c r="M12" s="9">
        <f>MAX(_3rd_Annual_Worcester_Open6[[#This Row],[Bench press]:[Bench press3]])/K12</f>
        <v>0.19245442984315386</v>
      </c>
      <c r="N12" s="7">
        <f>MAX(_3rd_Annual_Worcester_Open6[[#This Row],[Deadlift]:[Deadlift3]])/K12</f>
        <v>0.38448495125052989</v>
      </c>
    </row>
    <row r="13" spans="1:14" x14ac:dyDescent="0.35">
      <c r="A13" s="4" t="s">
        <v>11</v>
      </c>
      <c r="B13" s="6">
        <v>190</v>
      </c>
      <c r="C13" s="6">
        <v>205</v>
      </c>
      <c r="D13" s="6">
        <v>215</v>
      </c>
      <c r="E13" s="6">
        <v>107.5</v>
      </c>
      <c r="F13" s="6">
        <v>115</v>
      </c>
      <c r="G13" s="6">
        <v>120</v>
      </c>
      <c r="H13" s="6">
        <v>150</v>
      </c>
      <c r="I13" s="6">
        <v>160</v>
      </c>
      <c r="J13" s="6">
        <v>175</v>
      </c>
      <c r="K13" s="6">
        <v>510</v>
      </c>
      <c r="L13" s="7">
        <f>MAX(_3rd_Annual_Worcester_Open6[[#This Row],[Squat]:[Squat3]])/K13</f>
        <v>0.42156862745098039</v>
      </c>
      <c r="M13" s="9">
        <f>MAX(_3rd_Annual_Worcester_Open6[[#This Row],[Bench press]:[Bench press3]])/K13</f>
        <v>0.23529411764705882</v>
      </c>
      <c r="N13" s="7">
        <f>MAX(_3rd_Annual_Worcester_Open6[[#This Row],[Deadlift]:[Deadlift3]])/K13</f>
        <v>0.34313725490196079</v>
      </c>
    </row>
    <row r="14" spans="1:14" x14ac:dyDescent="0.35">
      <c r="A14" s="4">
        <v>-63</v>
      </c>
      <c r="B14" s="6">
        <v>113.4</v>
      </c>
      <c r="C14" s="6">
        <v>124.7</v>
      </c>
      <c r="D14" s="6">
        <v>133.80000000000001</v>
      </c>
      <c r="E14" s="6">
        <v>56.7</v>
      </c>
      <c r="F14" s="6">
        <v>65.8</v>
      </c>
      <c r="G14" s="6">
        <v>72.599999999999994</v>
      </c>
      <c r="H14" s="6">
        <v>104.3</v>
      </c>
      <c r="I14" s="6">
        <v>111.1</v>
      </c>
      <c r="J14" s="6">
        <v>0</v>
      </c>
      <c r="K14" s="6">
        <v>317.5</v>
      </c>
      <c r="L14" s="7">
        <f>MAX(_3rd_Annual_Worcester_Open6[[#This Row],[Squat]:[Squat3]])/K14</f>
        <v>0.42141732283464572</v>
      </c>
      <c r="M14" s="9">
        <f>MAX(_3rd_Annual_Worcester_Open6[[#This Row],[Bench press]:[Bench press3]])/K14</f>
        <v>0.22866141732283463</v>
      </c>
      <c r="N14" s="7">
        <f>MAX(_3rd_Annual_Worcester_Open6[[#This Row],[Deadlift]:[Deadlift3]])/K14</f>
        <v>0.34992125984251965</v>
      </c>
    </row>
    <row r="15" spans="1:14" x14ac:dyDescent="0.35">
      <c r="A15" s="4">
        <v>-105</v>
      </c>
      <c r="B15" s="6">
        <v>172.5</v>
      </c>
      <c r="C15" s="6">
        <v>185</v>
      </c>
      <c r="D15" s="6">
        <v>192.5</v>
      </c>
      <c r="E15" s="6">
        <v>25</v>
      </c>
      <c r="F15" s="6">
        <v>0</v>
      </c>
      <c r="G15" s="6">
        <v>0</v>
      </c>
      <c r="H15" s="6">
        <v>240</v>
      </c>
      <c r="I15" s="6">
        <v>-260</v>
      </c>
      <c r="J15" s="6">
        <v>-260</v>
      </c>
      <c r="K15" s="6">
        <v>457.5</v>
      </c>
      <c r="L15" s="7">
        <f>MAX(_3rd_Annual_Worcester_Open6[[#This Row],[Squat]:[Squat3]])/K15</f>
        <v>0.42076502732240439</v>
      </c>
      <c r="M15" s="9">
        <f>MAX(_3rd_Annual_Worcester_Open6[[#This Row],[Bench press]:[Bench press3]])/K15</f>
        <v>5.4644808743169397E-2</v>
      </c>
      <c r="N15" s="7">
        <f>MAX(_3rd_Annual_Worcester_Open6[[#This Row],[Deadlift]:[Deadlift3]])/K15</f>
        <v>0.52459016393442626</v>
      </c>
    </row>
    <row r="16" spans="1:14" x14ac:dyDescent="0.35">
      <c r="A16" s="4" t="s">
        <v>11</v>
      </c>
      <c r="B16" s="6">
        <v>-125</v>
      </c>
      <c r="C16" s="6">
        <v>130</v>
      </c>
      <c r="D16" s="6">
        <v>137.5</v>
      </c>
      <c r="E16" s="6">
        <v>55</v>
      </c>
      <c r="F16" s="6">
        <v>60</v>
      </c>
      <c r="G16" s="6">
        <v>-62.5</v>
      </c>
      <c r="H16" s="6">
        <v>120</v>
      </c>
      <c r="I16" s="6">
        <v>127.5</v>
      </c>
      <c r="J16" s="6">
        <v>130</v>
      </c>
      <c r="K16" s="6">
        <v>327.5</v>
      </c>
      <c r="L16" s="7">
        <f>MAX(_3rd_Annual_Worcester_Open6[[#This Row],[Squat]:[Squat3]])/K16</f>
        <v>0.41984732824427479</v>
      </c>
      <c r="M16" s="9">
        <f>MAX(_3rd_Annual_Worcester_Open6[[#This Row],[Bench press]:[Bench press3]])/K16</f>
        <v>0.18320610687022901</v>
      </c>
      <c r="N16" s="7">
        <f>MAX(_3rd_Annual_Worcester_Open6[[#This Row],[Deadlift]:[Deadlift3]])/K16</f>
        <v>0.39694656488549618</v>
      </c>
    </row>
    <row r="17" spans="1:14" x14ac:dyDescent="0.35">
      <c r="A17" s="4">
        <v>-72</v>
      </c>
      <c r="B17" s="6">
        <v>145</v>
      </c>
      <c r="C17" s="6">
        <v>155</v>
      </c>
      <c r="D17" s="6">
        <v>160</v>
      </c>
      <c r="E17" s="6">
        <v>77.5</v>
      </c>
      <c r="F17" s="6">
        <v>-82.5</v>
      </c>
      <c r="G17" s="6">
        <v>-82.5</v>
      </c>
      <c r="H17" s="6">
        <v>127.5</v>
      </c>
      <c r="I17" s="6">
        <v>137.5</v>
      </c>
      <c r="J17" s="6">
        <v>145</v>
      </c>
      <c r="K17" s="6">
        <v>382.5</v>
      </c>
      <c r="L17" s="7">
        <f>MAX(_3rd_Annual_Worcester_Open6[[#This Row],[Squat]:[Squat3]])/K17</f>
        <v>0.41830065359477125</v>
      </c>
      <c r="M17" s="9">
        <f>MAX(_3rd_Annual_Worcester_Open6[[#This Row],[Bench press]:[Bench press3]])/K17</f>
        <v>0.20261437908496732</v>
      </c>
      <c r="N17" s="7">
        <f>MAX(_3rd_Annual_Worcester_Open6[[#This Row],[Deadlift]:[Deadlift3]])/K17</f>
        <v>0.37908496732026142</v>
      </c>
    </row>
    <row r="18" spans="1:14" x14ac:dyDescent="0.35">
      <c r="A18" s="4">
        <v>-57</v>
      </c>
      <c r="B18" s="6">
        <v>117.9</v>
      </c>
      <c r="C18" s="6">
        <v>127</v>
      </c>
      <c r="D18" s="6">
        <v>-136.1</v>
      </c>
      <c r="E18" s="6">
        <v>63.5</v>
      </c>
      <c r="F18" s="6">
        <v>0</v>
      </c>
      <c r="G18" s="6">
        <v>0</v>
      </c>
      <c r="H18" s="6">
        <v>102.1</v>
      </c>
      <c r="I18" s="6">
        <v>113.4</v>
      </c>
      <c r="J18" s="6">
        <v>0</v>
      </c>
      <c r="K18" s="6">
        <v>303.89999999999998</v>
      </c>
      <c r="L18" s="7">
        <f>MAX(_3rd_Annual_Worcester_Open6[[#This Row],[Squat]:[Squat3]])/K18</f>
        <v>0.41790062520565979</v>
      </c>
      <c r="M18" s="9">
        <f>MAX(_3rd_Annual_Worcester_Open6[[#This Row],[Bench press]:[Bench press3]])/K18</f>
        <v>0.2089503126028299</v>
      </c>
      <c r="N18" s="7">
        <f>MAX(_3rd_Annual_Worcester_Open6[[#This Row],[Deadlift]:[Deadlift3]])/K18</f>
        <v>0.37314906219151039</v>
      </c>
    </row>
    <row r="19" spans="1:14" x14ac:dyDescent="0.35">
      <c r="A19" s="4">
        <v>-72</v>
      </c>
      <c r="B19" s="6">
        <v>107.5</v>
      </c>
      <c r="C19" s="6">
        <v>112.5</v>
      </c>
      <c r="D19" s="6">
        <v>120</v>
      </c>
      <c r="E19" s="6">
        <v>50</v>
      </c>
      <c r="F19" s="6">
        <v>-52.5</v>
      </c>
      <c r="G19" s="6">
        <v>-52.5</v>
      </c>
      <c r="H19" s="6">
        <v>110</v>
      </c>
      <c r="I19" s="6">
        <v>117.5</v>
      </c>
      <c r="J19" s="6">
        <v>-122.5</v>
      </c>
      <c r="K19" s="6">
        <v>287.5</v>
      </c>
      <c r="L19" s="7">
        <f>MAX(_3rd_Annual_Worcester_Open6[[#This Row],[Squat]:[Squat3]])/K19</f>
        <v>0.41739130434782606</v>
      </c>
      <c r="M19" s="9">
        <f>MAX(_3rd_Annual_Worcester_Open6[[#This Row],[Bench press]:[Bench press3]])/K19</f>
        <v>0.17391304347826086</v>
      </c>
      <c r="N19" s="7">
        <f>MAX(_3rd_Annual_Worcester_Open6[[#This Row],[Deadlift]:[Deadlift3]])/K19</f>
        <v>0.40869565217391307</v>
      </c>
    </row>
    <row r="20" spans="1:14" x14ac:dyDescent="0.35">
      <c r="A20" s="4">
        <v>-72</v>
      </c>
      <c r="B20" s="6">
        <v>107.5</v>
      </c>
      <c r="C20" s="6">
        <v>112.5</v>
      </c>
      <c r="D20" s="6">
        <v>120</v>
      </c>
      <c r="E20" s="6">
        <v>50</v>
      </c>
      <c r="F20" s="6">
        <v>-52.5</v>
      </c>
      <c r="G20" s="6">
        <v>-52.5</v>
      </c>
      <c r="H20" s="6">
        <v>110</v>
      </c>
      <c r="I20" s="6">
        <v>117.5</v>
      </c>
      <c r="J20" s="6">
        <v>-122.5</v>
      </c>
      <c r="K20" s="6">
        <v>287.5</v>
      </c>
      <c r="L20" s="7">
        <f>MAX(_3rd_Annual_Worcester_Open6[[#This Row],[Squat]:[Squat3]])/K20</f>
        <v>0.41739130434782606</v>
      </c>
      <c r="M20" s="9">
        <f>MAX(_3rd_Annual_Worcester_Open6[[#This Row],[Bench press]:[Bench press3]])/K20</f>
        <v>0.17391304347826086</v>
      </c>
      <c r="N20" s="7">
        <f>MAX(_3rd_Annual_Worcester_Open6[[#This Row],[Deadlift]:[Deadlift3]])/K20</f>
        <v>0.40869565217391307</v>
      </c>
    </row>
    <row r="21" spans="1:14" x14ac:dyDescent="0.35">
      <c r="A21" s="4">
        <v>-105</v>
      </c>
      <c r="B21" s="6">
        <v>272.2</v>
      </c>
      <c r="C21" s="6">
        <v>290.3</v>
      </c>
      <c r="D21" s="6">
        <v>0</v>
      </c>
      <c r="E21" s="6">
        <v>142.9</v>
      </c>
      <c r="F21" s="6">
        <v>0</v>
      </c>
      <c r="G21" s="6">
        <v>0</v>
      </c>
      <c r="H21" s="6">
        <v>263.10000000000002</v>
      </c>
      <c r="I21" s="6">
        <v>0</v>
      </c>
      <c r="J21" s="6">
        <v>0</v>
      </c>
      <c r="K21" s="6">
        <v>696.3</v>
      </c>
      <c r="L21" s="7">
        <f>MAX(_3rd_Annual_Worcester_Open6[[#This Row],[Squat]:[Squat3]])/K21</f>
        <v>0.4169179951170473</v>
      </c>
      <c r="M21" s="9">
        <f>MAX(_3rd_Annual_Worcester_Open6[[#This Row],[Bench press]:[Bench press3]])/K21</f>
        <v>0.20522763176791614</v>
      </c>
      <c r="N21" s="7">
        <f>MAX(_3rd_Annual_Worcester_Open6[[#This Row],[Deadlift]:[Deadlift3]])/K21</f>
        <v>0.37785437311503667</v>
      </c>
    </row>
    <row r="22" spans="1:14" x14ac:dyDescent="0.35">
      <c r="A22" s="4" t="s">
        <v>11</v>
      </c>
      <c r="B22" s="6">
        <v>125</v>
      </c>
      <c r="C22" s="6">
        <v>127.5</v>
      </c>
      <c r="D22" s="6">
        <v>137.5</v>
      </c>
      <c r="E22" s="6">
        <v>52.5</v>
      </c>
      <c r="F22" s="6">
        <v>-57.5</v>
      </c>
      <c r="G22" s="6">
        <v>0</v>
      </c>
      <c r="H22" s="6">
        <v>127.5</v>
      </c>
      <c r="I22" s="6">
        <v>-140</v>
      </c>
      <c r="J22" s="6">
        <v>140</v>
      </c>
      <c r="K22" s="6">
        <v>330</v>
      </c>
      <c r="L22" s="7">
        <f>MAX(_3rd_Annual_Worcester_Open6[[#This Row],[Squat]:[Squat3]])/K22</f>
        <v>0.41666666666666669</v>
      </c>
      <c r="M22" s="9">
        <f>MAX(_3rd_Annual_Worcester_Open6[[#This Row],[Bench press]:[Bench press3]])/K22</f>
        <v>0.15909090909090909</v>
      </c>
      <c r="N22" s="7">
        <f>MAX(_3rd_Annual_Worcester_Open6[[#This Row],[Deadlift]:[Deadlift3]])/K22</f>
        <v>0.42424242424242425</v>
      </c>
    </row>
    <row r="23" spans="1:14" x14ac:dyDescent="0.35">
      <c r="A23" s="4">
        <v>-52</v>
      </c>
      <c r="B23" s="6">
        <v>95.3</v>
      </c>
      <c r="C23" s="6">
        <v>104.3</v>
      </c>
      <c r="D23" s="6">
        <v>113.4</v>
      </c>
      <c r="E23" s="6">
        <v>56.7</v>
      </c>
      <c r="F23" s="6">
        <v>0</v>
      </c>
      <c r="G23" s="6">
        <v>0</v>
      </c>
      <c r="H23" s="6">
        <v>90.7</v>
      </c>
      <c r="I23" s="6">
        <v>102.1</v>
      </c>
      <c r="J23" s="6">
        <v>0</v>
      </c>
      <c r="K23" s="6">
        <v>272.2</v>
      </c>
      <c r="L23" s="7">
        <f>MAX(_3rd_Annual_Worcester_Open6[[#This Row],[Squat]:[Squat3]])/K23</f>
        <v>0.4166054371785452</v>
      </c>
      <c r="M23" s="9">
        <f>MAX(_3rd_Annual_Worcester_Open6[[#This Row],[Bench press]:[Bench press3]])/K23</f>
        <v>0.2083027185892726</v>
      </c>
      <c r="N23" s="7">
        <f>MAX(_3rd_Annual_Worcester_Open6[[#This Row],[Deadlift]:[Deadlift3]])/K23</f>
        <v>0.37509184423218223</v>
      </c>
    </row>
    <row r="24" spans="1:14" x14ac:dyDescent="0.35">
      <c r="A24" s="4">
        <v>-105</v>
      </c>
      <c r="B24" s="6">
        <v>242.5</v>
      </c>
      <c r="C24" s="6">
        <v>260</v>
      </c>
      <c r="D24" s="6">
        <v>-272.5</v>
      </c>
      <c r="E24" s="6">
        <v>137.5</v>
      </c>
      <c r="F24" s="6">
        <v>-145</v>
      </c>
      <c r="G24" s="6">
        <v>-147.5</v>
      </c>
      <c r="H24" s="6">
        <v>205</v>
      </c>
      <c r="I24" s="6">
        <v>227.5</v>
      </c>
      <c r="J24" s="6">
        <v>-250</v>
      </c>
      <c r="K24" s="6">
        <v>625</v>
      </c>
      <c r="L24" s="7">
        <f>MAX(_3rd_Annual_Worcester_Open6[[#This Row],[Squat]:[Squat3]])/K24</f>
        <v>0.41599999999999998</v>
      </c>
      <c r="M24" s="9">
        <f>MAX(_3rd_Annual_Worcester_Open6[[#This Row],[Bench press]:[Bench press3]])/K24</f>
        <v>0.22</v>
      </c>
      <c r="N24" s="7">
        <f>MAX(_3rd_Annual_Worcester_Open6[[#This Row],[Deadlift]:[Deadlift3]])/K24</f>
        <v>0.36399999999999999</v>
      </c>
    </row>
    <row r="25" spans="1:14" x14ac:dyDescent="0.35">
      <c r="A25" s="4">
        <v>-57</v>
      </c>
      <c r="B25" s="6">
        <v>120</v>
      </c>
      <c r="C25" s="6">
        <v>130</v>
      </c>
      <c r="D25" s="6">
        <v>-135</v>
      </c>
      <c r="E25" s="6">
        <v>60</v>
      </c>
      <c r="F25" s="6">
        <v>65</v>
      </c>
      <c r="G25" s="6">
        <v>-70</v>
      </c>
      <c r="H25" s="6">
        <v>117.5</v>
      </c>
      <c r="I25" s="6">
        <v>-130</v>
      </c>
      <c r="J25" s="6">
        <v>-130</v>
      </c>
      <c r="K25" s="6">
        <v>312.5</v>
      </c>
      <c r="L25" s="7">
        <f>MAX(_3rd_Annual_Worcester_Open6[[#This Row],[Squat]:[Squat3]])/K25</f>
        <v>0.41599999999999998</v>
      </c>
      <c r="M25" s="9">
        <f>MAX(_3rd_Annual_Worcester_Open6[[#This Row],[Bench press]:[Bench press3]])/K25</f>
        <v>0.20799999999999999</v>
      </c>
      <c r="N25" s="7">
        <f>MAX(_3rd_Annual_Worcester_Open6[[#This Row],[Deadlift]:[Deadlift3]])/K25</f>
        <v>0.376</v>
      </c>
    </row>
    <row r="26" spans="1:14" x14ac:dyDescent="0.35">
      <c r="A26" s="4">
        <v>-72</v>
      </c>
      <c r="B26" s="6">
        <v>117.9</v>
      </c>
      <c r="C26" s="6">
        <v>129.30000000000001</v>
      </c>
      <c r="D26" s="6">
        <v>140.6</v>
      </c>
      <c r="E26" s="6">
        <v>72.599999999999994</v>
      </c>
      <c r="F26" s="6">
        <v>81.7</v>
      </c>
      <c r="G26" s="6">
        <v>-90.7</v>
      </c>
      <c r="H26" s="6">
        <v>108.9</v>
      </c>
      <c r="I26" s="6">
        <v>117.9</v>
      </c>
      <c r="J26" s="6">
        <v>0</v>
      </c>
      <c r="K26" s="6">
        <v>340.2</v>
      </c>
      <c r="L26" s="7">
        <f>MAX(_3rd_Annual_Worcester_Open6[[#This Row],[Squat]:[Squat3]])/K26</f>
        <v>0.41328630217519108</v>
      </c>
      <c r="M26" s="9">
        <f>MAX(_3rd_Annual_Worcester_Open6[[#This Row],[Bench press]:[Bench press3]])/K26</f>
        <v>0.24015285126396238</v>
      </c>
      <c r="N26" s="7">
        <f>MAX(_3rd_Annual_Worcester_Open6[[#This Row],[Deadlift]:[Deadlift3]])/K26</f>
        <v>0.34656084656084657</v>
      </c>
    </row>
    <row r="27" spans="1:14" x14ac:dyDescent="0.35">
      <c r="A27" s="4">
        <v>-84</v>
      </c>
      <c r="B27" s="6">
        <v>152.5</v>
      </c>
      <c r="C27" s="6">
        <v>160</v>
      </c>
      <c r="D27" s="6">
        <v>-165</v>
      </c>
      <c r="E27" s="6">
        <v>70</v>
      </c>
      <c r="F27" s="6">
        <v>75</v>
      </c>
      <c r="G27" s="6">
        <v>-77.5</v>
      </c>
      <c r="H27" s="6">
        <v>152.5</v>
      </c>
      <c r="I27" s="6">
        <v>-160</v>
      </c>
      <c r="J27" s="6">
        <v>-160</v>
      </c>
      <c r="K27" s="6">
        <v>387.5</v>
      </c>
      <c r="L27" s="7">
        <f>MAX(_3rd_Annual_Worcester_Open6[[#This Row],[Squat]:[Squat3]])/K27</f>
        <v>0.41290322580645161</v>
      </c>
      <c r="M27" s="9">
        <f>MAX(_3rd_Annual_Worcester_Open6[[#This Row],[Bench press]:[Bench press3]])/K27</f>
        <v>0.19354838709677419</v>
      </c>
      <c r="N27" s="7">
        <f>MAX(_3rd_Annual_Worcester_Open6[[#This Row],[Deadlift]:[Deadlift3]])/K27</f>
        <v>0.3935483870967742</v>
      </c>
    </row>
    <row r="28" spans="1:14" x14ac:dyDescent="0.35">
      <c r="A28" s="4">
        <v>-72</v>
      </c>
      <c r="B28" s="6">
        <v>95</v>
      </c>
      <c r="C28" s="6">
        <v>107.5</v>
      </c>
      <c r="D28" s="6">
        <v>112.5</v>
      </c>
      <c r="E28" s="6">
        <v>35</v>
      </c>
      <c r="F28" s="6">
        <v>37.5</v>
      </c>
      <c r="G28" s="6">
        <v>40</v>
      </c>
      <c r="H28" s="6">
        <v>110</v>
      </c>
      <c r="I28" s="6">
        <v>115</v>
      </c>
      <c r="J28" s="6">
        <v>120</v>
      </c>
      <c r="K28" s="6">
        <v>272.5</v>
      </c>
      <c r="L28" s="7">
        <f>MAX(_3rd_Annual_Worcester_Open6[[#This Row],[Squat]:[Squat3]])/K28</f>
        <v>0.41284403669724773</v>
      </c>
      <c r="M28" s="9">
        <f>MAX(_3rd_Annual_Worcester_Open6[[#This Row],[Bench press]:[Bench press3]])/K28</f>
        <v>0.14678899082568808</v>
      </c>
      <c r="N28" s="7">
        <f>MAX(_3rd_Annual_Worcester_Open6[[#This Row],[Deadlift]:[Deadlift3]])/K28</f>
        <v>0.44036697247706424</v>
      </c>
    </row>
    <row r="29" spans="1:14" x14ac:dyDescent="0.35">
      <c r="A29" s="4">
        <v>-120</v>
      </c>
      <c r="B29" s="6">
        <v>207.5</v>
      </c>
      <c r="C29" s="6">
        <v>220</v>
      </c>
      <c r="D29" s="6">
        <v>230</v>
      </c>
      <c r="E29" s="6">
        <v>102.5</v>
      </c>
      <c r="F29" s="6">
        <v>112.5</v>
      </c>
      <c r="G29" s="6">
        <v>-120</v>
      </c>
      <c r="H29" s="6">
        <v>197.5</v>
      </c>
      <c r="I29" s="6">
        <v>215</v>
      </c>
      <c r="J29" s="6">
        <v>-230</v>
      </c>
      <c r="K29" s="6">
        <v>557.5</v>
      </c>
      <c r="L29" s="7">
        <f>MAX(_3rd_Annual_Worcester_Open6[[#This Row],[Squat]:[Squat3]])/K29</f>
        <v>0.41255605381165922</v>
      </c>
      <c r="M29" s="9">
        <f>MAX(_3rd_Annual_Worcester_Open6[[#This Row],[Bench press]:[Bench press3]])/K29</f>
        <v>0.20179372197309417</v>
      </c>
      <c r="N29" s="7">
        <f>MAX(_3rd_Annual_Worcester_Open6[[#This Row],[Deadlift]:[Deadlift3]])/K29</f>
        <v>0.38565022421524664</v>
      </c>
    </row>
    <row r="30" spans="1:14" x14ac:dyDescent="0.35">
      <c r="A30" s="4">
        <v>-57</v>
      </c>
      <c r="B30" s="6">
        <v>92.5</v>
      </c>
      <c r="C30" s="6">
        <v>97.5</v>
      </c>
      <c r="D30" s="6">
        <v>100</v>
      </c>
      <c r="E30" s="6">
        <v>45</v>
      </c>
      <c r="F30" s="6">
        <v>47.5</v>
      </c>
      <c r="G30" s="6">
        <v>-50</v>
      </c>
      <c r="H30" s="6">
        <v>90</v>
      </c>
      <c r="I30" s="6">
        <v>95</v>
      </c>
      <c r="J30" s="6">
        <v>-97.5</v>
      </c>
      <c r="K30" s="6">
        <v>242.5</v>
      </c>
      <c r="L30" s="7">
        <f>MAX(_3rd_Annual_Worcester_Open6[[#This Row],[Squat]:[Squat3]])/K30</f>
        <v>0.41237113402061853</v>
      </c>
      <c r="M30" s="9">
        <f>MAX(_3rd_Annual_Worcester_Open6[[#This Row],[Bench press]:[Bench press3]])/K30</f>
        <v>0.19587628865979381</v>
      </c>
      <c r="N30" s="7">
        <f>MAX(_3rd_Annual_Worcester_Open6[[#This Row],[Deadlift]:[Deadlift3]])/K30</f>
        <v>0.39175257731958762</v>
      </c>
    </row>
    <row r="31" spans="1:14" x14ac:dyDescent="0.35">
      <c r="A31" s="4">
        <v>-72</v>
      </c>
      <c r="B31" s="6">
        <v>82.5</v>
      </c>
      <c r="C31" s="6">
        <v>90</v>
      </c>
      <c r="D31" s="6">
        <v>100</v>
      </c>
      <c r="E31" s="6">
        <v>30</v>
      </c>
      <c r="F31" s="6">
        <v>37.5</v>
      </c>
      <c r="G31" s="6">
        <v>42.5</v>
      </c>
      <c r="H31" s="6">
        <v>82.5</v>
      </c>
      <c r="I31" s="6">
        <v>92.5</v>
      </c>
      <c r="J31" s="6">
        <v>100</v>
      </c>
      <c r="K31" s="6">
        <v>242.5</v>
      </c>
      <c r="L31" s="7">
        <f>MAX(_3rd_Annual_Worcester_Open6[[#This Row],[Squat]:[Squat3]])/K31</f>
        <v>0.41237113402061853</v>
      </c>
      <c r="M31" s="9">
        <f>MAX(_3rd_Annual_Worcester_Open6[[#This Row],[Bench press]:[Bench press3]])/K31</f>
        <v>0.17525773195876287</v>
      </c>
      <c r="N31" s="7">
        <f>MAX(_3rd_Annual_Worcester_Open6[[#This Row],[Deadlift]:[Deadlift3]])/K31</f>
        <v>0.41237113402061853</v>
      </c>
    </row>
    <row r="32" spans="1:14" x14ac:dyDescent="0.35">
      <c r="A32" s="4">
        <v>-84</v>
      </c>
      <c r="B32" s="6">
        <v>162.5</v>
      </c>
      <c r="C32" s="6">
        <v>165</v>
      </c>
      <c r="D32" s="6">
        <v>172.5</v>
      </c>
      <c r="E32" s="6">
        <v>72.5</v>
      </c>
      <c r="F32" s="6">
        <v>75</v>
      </c>
      <c r="G32" s="6">
        <v>77.5</v>
      </c>
      <c r="H32" s="6">
        <v>160</v>
      </c>
      <c r="I32" s="6">
        <v>165</v>
      </c>
      <c r="J32" s="6">
        <v>170</v>
      </c>
      <c r="K32" s="6">
        <v>420</v>
      </c>
      <c r="L32" s="7">
        <f>MAX(_3rd_Annual_Worcester_Open6[[#This Row],[Squat]:[Squat3]])/K32</f>
        <v>0.4107142857142857</v>
      </c>
      <c r="M32" s="9">
        <f>MAX(_3rd_Annual_Worcester_Open6[[#This Row],[Bench press]:[Bench press3]])/K32</f>
        <v>0.18452380952380953</v>
      </c>
      <c r="N32" s="7">
        <f>MAX(_3rd_Annual_Worcester_Open6[[#This Row],[Deadlift]:[Deadlift3]])/K32</f>
        <v>0.40476190476190477</v>
      </c>
    </row>
    <row r="33" spans="1:14" x14ac:dyDescent="0.35">
      <c r="A33" s="4" t="s">
        <v>42</v>
      </c>
      <c r="B33" s="6">
        <v>-185</v>
      </c>
      <c r="C33" s="6">
        <v>195</v>
      </c>
      <c r="D33" s="6">
        <v>205</v>
      </c>
      <c r="E33" s="6">
        <v>102.5</v>
      </c>
      <c r="F33" s="6">
        <v>107.5</v>
      </c>
      <c r="G33" s="6">
        <v>112.5</v>
      </c>
      <c r="H33" s="6">
        <v>155</v>
      </c>
      <c r="I33" s="6">
        <v>165</v>
      </c>
      <c r="J33" s="6">
        <v>182.5</v>
      </c>
      <c r="K33" s="6">
        <v>500</v>
      </c>
      <c r="L33" s="7">
        <f>MAX(_3rd_Annual_Worcester_Open6[[#This Row],[Squat]:[Squat3]])/K33</f>
        <v>0.41</v>
      </c>
      <c r="M33" s="9">
        <f>MAX(_3rd_Annual_Worcester_Open6[[#This Row],[Bench press]:[Bench press3]])/K33</f>
        <v>0.22500000000000001</v>
      </c>
      <c r="N33" s="7">
        <f>MAX(_3rd_Annual_Worcester_Open6[[#This Row],[Deadlift]:[Deadlift3]])/K33</f>
        <v>0.36499999999999999</v>
      </c>
    </row>
    <row r="34" spans="1:14" x14ac:dyDescent="0.35">
      <c r="A34" s="4" t="s">
        <v>11</v>
      </c>
      <c r="B34" s="6">
        <v>115</v>
      </c>
      <c r="C34" s="6">
        <v>122.5</v>
      </c>
      <c r="D34" s="6">
        <v>130</v>
      </c>
      <c r="E34" s="6">
        <v>50</v>
      </c>
      <c r="F34" s="6">
        <v>-55</v>
      </c>
      <c r="G34" s="6">
        <v>-55</v>
      </c>
      <c r="H34" s="6">
        <v>115</v>
      </c>
      <c r="I34" s="6">
        <v>125</v>
      </c>
      <c r="J34" s="6">
        <v>137.5</v>
      </c>
      <c r="K34" s="6">
        <v>317.5</v>
      </c>
      <c r="L34" s="7">
        <f>MAX(_3rd_Annual_Worcester_Open6[[#This Row],[Squat]:[Squat3]])/K34</f>
        <v>0.40944881889763779</v>
      </c>
      <c r="M34" s="9">
        <f>MAX(_3rd_Annual_Worcester_Open6[[#This Row],[Bench press]:[Bench press3]])/K34</f>
        <v>0.15748031496062992</v>
      </c>
      <c r="N34" s="7">
        <f>MAX(_3rd_Annual_Worcester_Open6[[#This Row],[Deadlift]:[Deadlift3]])/K34</f>
        <v>0.43307086614173229</v>
      </c>
    </row>
    <row r="35" spans="1:14" x14ac:dyDescent="0.35">
      <c r="A35" s="4">
        <v>-63</v>
      </c>
      <c r="B35" s="6">
        <v>120</v>
      </c>
      <c r="C35" s="6">
        <v>130</v>
      </c>
      <c r="D35" s="6">
        <v>140</v>
      </c>
      <c r="E35" s="6">
        <v>55</v>
      </c>
      <c r="F35" s="6">
        <v>60</v>
      </c>
      <c r="G35" s="6">
        <v>-65</v>
      </c>
      <c r="H35" s="6">
        <v>127.5</v>
      </c>
      <c r="I35" s="6">
        <v>-137.5</v>
      </c>
      <c r="J35" s="6">
        <v>142.5</v>
      </c>
      <c r="K35" s="6">
        <v>342.5</v>
      </c>
      <c r="L35" s="7">
        <f>MAX(_3rd_Annual_Worcester_Open6[[#This Row],[Squat]:[Squat3]])/K35</f>
        <v>0.40875912408759124</v>
      </c>
      <c r="M35" s="9">
        <f>MAX(_3rd_Annual_Worcester_Open6[[#This Row],[Bench press]:[Bench press3]])/K35</f>
        <v>0.17518248175182483</v>
      </c>
      <c r="N35" s="7">
        <f>MAX(_3rd_Annual_Worcester_Open6[[#This Row],[Deadlift]:[Deadlift3]])/K35</f>
        <v>0.41605839416058393</v>
      </c>
    </row>
    <row r="36" spans="1:14" x14ac:dyDescent="0.35">
      <c r="A36" s="4" t="s">
        <v>11</v>
      </c>
      <c r="B36" s="6">
        <v>130</v>
      </c>
      <c r="C36" s="6">
        <v>-135</v>
      </c>
      <c r="D36" s="6">
        <v>140</v>
      </c>
      <c r="E36" s="6">
        <v>55</v>
      </c>
      <c r="F36" s="6">
        <v>60</v>
      </c>
      <c r="G36" s="6">
        <v>-65</v>
      </c>
      <c r="H36" s="6">
        <v>120</v>
      </c>
      <c r="I36" s="6">
        <v>130</v>
      </c>
      <c r="J36" s="6">
        <v>142.5</v>
      </c>
      <c r="K36" s="6">
        <v>342.5</v>
      </c>
      <c r="L36" s="7">
        <f>MAX(_3rd_Annual_Worcester_Open6[[#This Row],[Squat]:[Squat3]])/K36</f>
        <v>0.40875912408759124</v>
      </c>
      <c r="M36" s="9">
        <f>MAX(_3rd_Annual_Worcester_Open6[[#This Row],[Bench press]:[Bench press3]])/K36</f>
        <v>0.17518248175182483</v>
      </c>
      <c r="N36" s="7">
        <f>MAX(_3rd_Annual_Worcester_Open6[[#This Row],[Deadlift]:[Deadlift3]])/K36</f>
        <v>0.41605839416058393</v>
      </c>
    </row>
    <row r="37" spans="1:14" x14ac:dyDescent="0.35">
      <c r="A37" s="4">
        <v>-66</v>
      </c>
      <c r="B37" s="6">
        <v>190</v>
      </c>
      <c r="C37" s="6">
        <v>207.5</v>
      </c>
      <c r="D37" s="6">
        <v>212.5</v>
      </c>
      <c r="E37" s="6">
        <v>107.5</v>
      </c>
      <c r="F37" s="6">
        <v>120</v>
      </c>
      <c r="G37" s="6">
        <v>125</v>
      </c>
      <c r="H37" s="6">
        <v>170</v>
      </c>
      <c r="I37" s="6">
        <v>177.5</v>
      </c>
      <c r="J37" s="6">
        <v>182.5</v>
      </c>
      <c r="K37" s="6">
        <v>520</v>
      </c>
      <c r="L37" s="7">
        <f>MAX(_3rd_Annual_Worcester_Open6[[#This Row],[Squat]:[Squat3]])/K37</f>
        <v>0.40865384615384615</v>
      </c>
      <c r="M37" s="9">
        <f>MAX(_3rd_Annual_Worcester_Open6[[#This Row],[Bench press]:[Bench press3]])/K37</f>
        <v>0.24038461538461539</v>
      </c>
      <c r="N37" s="7">
        <f>MAX(_3rd_Annual_Worcester_Open6[[#This Row],[Deadlift]:[Deadlift3]])/K37</f>
        <v>0.35096153846153844</v>
      </c>
    </row>
    <row r="38" spans="1:14" x14ac:dyDescent="0.35">
      <c r="A38" s="4">
        <v>-84</v>
      </c>
      <c r="B38" s="6">
        <v>115</v>
      </c>
      <c r="C38" s="6">
        <v>120</v>
      </c>
      <c r="D38" s="6">
        <v>127.5</v>
      </c>
      <c r="E38" s="6">
        <v>60</v>
      </c>
      <c r="F38" s="6">
        <v>65</v>
      </c>
      <c r="G38" s="6">
        <v>-70</v>
      </c>
      <c r="H38" s="6">
        <v>110</v>
      </c>
      <c r="I38" s="6">
        <v>115</v>
      </c>
      <c r="J38" s="6">
        <v>120</v>
      </c>
      <c r="K38" s="6">
        <v>312.5</v>
      </c>
      <c r="L38" s="7">
        <f>MAX(_3rd_Annual_Worcester_Open6[[#This Row],[Squat]:[Squat3]])/K38</f>
        <v>0.40799999999999997</v>
      </c>
      <c r="M38" s="9">
        <f>MAX(_3rd_Annual_Worcester_Open6[[#This Row],[Bench press]:[Bench press3]])/K38</f>
        <v>0.20799999999999999</v>
      </c>
      <c r="N38" s="7">
        <f>MAX(_3rd_Annual_Worcester_Open6[[#This Row],[Deadlift]:[Deadlift3]])/K38</f>
        <v>0.38400000000000001</v>
      </c>
    </row>
    <row r="39" spans="1:14" x14ac:dyDescent="0.35">
      <c r="A39" s="4">
        <v>-84</v>
      </c>
      <c r="B39" s="6">
        <v>197.5</v>
      </c>
      <c r="C39" s="6">
        <v>205</v>
      </c>
      <c r="D39" s="6">
        <v>-210</v>
      </c>
      <c r="E39" s="6">
        <v>92.5</v>
      </c>
      <c r="F39" s="6">
        <v>95</v>
      </c>
      <c r="G39" s="6">
        <v>97.5</v>
      </c>
      <c r="H39" s="6">
        <v>187.5</v>
      </c>
      <c r="I39" s="6">
        <v>195</v>
      </c>
      <c r="J39" s="6">
        <v>200</v>
      </c>
      <c r="K39" s="6">
        <v>502.5</v>
      </c>
      <c r="L39" s="7">
        <f>MAX(_3rd_Annual_Worcester_Open6[[#This Row],[Squat]:[Squat3]])/K39</f>
        <v>0.4079601990049751</v>
      </c>
      <c r="M39" s="9">
        <f>MAX(_3rd_Annual_Worcester_Open6[[#This Row],[Bench press]:[Bench press3]])/K39</f>
        <v>0.19402985074626866</v>
      </c>
      <c r="N39" s="7">
        <f>MAX(_3rd_Annual_Worcester_Open6[[#This Row],[Deadlift]:[Deadlift3]])/K39</f>
        <v>0.39800995024875624</v>
      </c>
    </row>
    <row r="40" spans="1:14" x14ac:dyDescent="0.35">
      <c r="A40" s="4" t="s">
        <v>11</v>
      </c>
      <c r="B40" s="6">
        <v>105</v>
      </c>
      <c r="C40" s="6">
        <v>110</v>
      </c>
      <c r="D40" s="6">
        <v>-115</v>
      </c>
      <c r="E40" s="6">
        <v>45</v>
      </c>
      <c r="F40" s="6">
        <v>50</v>
      </c>
      <c r="G40" s="6">
        <v>-55</v>
      </c>
      <c r="H40" s="6">
        <v>105</v>
      </c>
      <c r="I40" s="6">
        <v>110</v>
      </c>
      <c r="J40" s="6">
        <v>-112.5</v>
      </c>
      <c r="K40" s="6">
        <v>270</v>
      </c>
      <c r="L40" s="7">
        <f>MAX(_3rd_Annual_Worcester_Open6[[#This Row],[Squat]:[Squat3]])/K40</f>
        <v>0.40740740740740738</v>
      </c>
      <c r="M40" s="9">
        <f>MAX(_3rd_Annual_Worcester_Open6[[#This Row],[Bench press]:[Bench press3]])/K40</f>
        <v>0.18518518518518517</v>
      </c>
      <c r="N40" s="7">
        <f>MAX(_3rd_Annual_Worcester_Open6[[#This Row],[Deadlift]:[Deadlift3]])/K40</f>
        <v>0.40740740740740738</v>
      </c>
    </row>
    <row r="41" spans="1:14" x14ac:dyDescent="0.35">
      <c r="A41" s="4" t="s">
        <v>11</v>
      </c>
      <c r="B41" s="6">
        <v>-142.5</v>
      </c>
      <c r="C41" s="6">
        <v>142.5</v>
      </c>
      <c r="D41" s="6">
        <v>152.5</v>
      </c>
      <c r="E41" s="6">
        <v>65</v>
      </c>
      <c r="F41" s="6">
        <v>67.5</v>
      </c>
      <c r="G41" s="6">
        <v>-70</v>
      </c>
      <c r="H41" s="6">
        <v>155</v>
      </c>
      <c r="I41" s="6">
        <v>-172.5</v>
      </c>
      <c r="J41" s="6">
        <v>-172.5</v>
      </c>
      <c r="K41" s="6">
        <v>375</v>
      </c>
      <c r="L41" s="7">
        <f>MAX(_3rd_Annual_Worcester_Open6[[#This Row],[Squat]:[Squat3]])/K41</f>
        <v>0.40666666666666668</v>
      </c>
      <c r="M41" s="9">
        <f>MAX(_3rd_Annual_Worcester_Open6[[#This Row],[Bench press]:[Bench press3]])/K41</f>
        <v>0.18</v>
      </c>
      <c r="N41" s="7">
        <f>MAX(_3rd_Annual_Worcester_Open6[[#This Row],[Deadlift]:[Deadlift3]])/K41</f>
        <v>0.41333333333333333</v>
      </c>
    </row>
    <row r="42" spans="1:14" x14ac:dyDescent="0.35">
      <c r="A42" s="4" t="s">
        <v>11</v>
      </c>
      <c r="B42" s="6">
        <v>142.9</v>
      </c>
      <c r="C42" s="6">
        <v>0</v>
      </c>
      <c r="D42" s="6">
        <v>0</v>
      </c>
      <c r="E42" s="6">
        <v>65.8</v>
      </c>
      <c r="F42" s="6">
        <v>0</v>
      </c>
      <c r="G42" s="6">
        <v>0</v>
      </c>
      <c r="H42" s="6">
        <v>142.9</v>
      </c>
      <c r="I42" s="6">
        <v>0</v>
      </c>
      <c r="J42" s="6">
        <v>0</v>
      </c>
      <c r="K42" s="6">
        <v>351.5</v>
      </c>
      <c r="L42" s="7">
        <f>MAX(_3rd_Annual_Worcester_Open6[[#This Row],[Squat]:[Squat3]])/K42</f>
        <v>0.40654338549075392</v>
      </c>
      <c r="M42" s="9">
        <f>MAX(_3rd_Annual_Worcester_Open6[[#This Row],[Bench press]:[Bench press3]])/K42</f>
        <v>0.18719772403982929</v>
      </c>
      <c r="N42" s="7">
        <f>MAX(_3rd_Annual_Worcester_Open6[[#This Row],[Deadlift]:[Deadlift3]])/K42</f>
        <v>0.40654338549075392</v>
      </c>
    </row>
    <row r="43" spans="1:14" x14ac:dyDescent="0.35">
      <c r="A43" s="4" t="s">
        <v>11</v>
      </c>
      <c r="B43" s="6">
        <v>90</v>
      </c>
      <c r="C43" s="6">
        <v>97.5</v>
      </c>
      <c r="D43" s="6">
        <v>102.5</v>
      </c>
      <c r="E43" s="6">
        <v>45</v>
      </c>
      <c r="F43" s="6">
        <v>-47.5</v>
      </c>
      <c r="G43" s="6">
        <v>47.5</v>
      </c>
      <c r="H43" s="6">
        <v>90</v>
      </c>
      <c r="I43" s="6">
        <v>97.5</v>
      </c>
      <c r="J43" s="6">
        <v>102.5</v>
      </c>
      <c r="K43" s="6">
        <v>252.5</v>
      </c>
      <c r="L43" s="7">
        <f>MAX(_3rd_Annual_Worcester_Open6[[#This Row],[Squat]:[Squat3]])/K43</f>
        <v>0.40594059405940597</v>
      </c>
      <c r="M43" s="9">
        <f>MAX(_3rd_Annual_Worcester_Open6[[#This Row],[Bench press]:[Bench press3]])/K43</f>
        <v>0.18811881188118812</v>
      </c>
      <c r="N43" s="7">
        <f>MAX(_3rd_Annual_Worcester_Open6[[#This Row],[Deadlift]:[Deadlift3]])/K43</f>
        <v>0.40594059405940597</v>
      </c>
    </row>
    <row r="44" spans="1:14" x14ac:dyDescent="0.35">
      <c r="A44" s="4">
        <v>-120</v>
      </c>
      <c r="B44" s="6">
        <v>250</v>
      </c>
      <c r="C44" s="6">
        <v>280</v>
      </c>
      <c r="D44" s="6">
        <v>-287.5</v>
      </c>
      <c r="E44" s="6">
        <v>140</v>
      </c>
      <c r="F44" s="6">
        <v>155</v>
      </c>
      <c r="G44" s="6">
        <v>-160</v>
      </c>
      <c r="H44" s="6">
        <v>220</v>
      </c>
      <c r="I44" s="6">
        <v>247.5</v>
      </c>
      <c r="J44" s="6">
        <v>255</v>
      </c>
      <c r="K44" s="6">
        <v>690</v>
      </c>
      <c r="L44" s="7">
        <f>MAX(_3rd_Annual_Worcester_Open6[[#This Row],[Squat]:[Squat3]])/K44</f>
        <v>0.40579710144927539</v>
      </c>
      <c r="M44" s="9">
        <f>MAX(_3rd_Annual_Worcester_Open6[[#This Row],[Bench press]:[Bench press3]])/K44</f>
        <v>0.22463768115942029</v>
      </c>
      <c r="N44" s="7">
        <f>MAX(_3rd_Annual_Worcester_Open6[[#This Row],[Deadlift]:[Deadlift3]])/K44</f>
        <v>0.36956521739130432</v>
      </c>
    </row>
    <row r="45" spans="1:14" x14ac:dyDescent="0.35">
      <c r="A45" s="4">
        <v>-93</v>
      </c>
      <c r="B45" s="6">
        <v>250</v>
      </c>
      <c r="C45" s="6">
        <v>272.5</v>
      </c>
      <c r="D45" s="6">
        <v>290</v>
      </c>
      <c r="E45" s="6">
        <v>150</v>
      </c>
      <c r="F45" s="6">
        <v>165</v>
      </c>
      <c r="G45" s="6">
        <v>-182.5</v>
      </c>
      <c r="H45" s="6">
        <v>245</v>
      </c>
      <c r="I45" s="6">
        <v>260</v>
      </c>
      <c r="J45" s="6">
        <v>-265</v>
      </c>
      <c r="K45" s="6">
        <v>715</v>
      </c>
      <c r="L45" s="7">
        <f>MAX(_3rd_Annual_Worcester_Open6[[#This Row],[Squat]:[Squat3]])/K45</f>
        <v>0.40559440559440557</v>
      </c>
      <c r="M45" s="9">
        <f>MAX(_3rd_Annual_Worcester_Open6[[#This Row],[Bench press]:[Bench press3]])/K45</f>
        <v>0.23076923076923078</v>
      </c>
      <c r="N45" s="7">
        <f>MAX(_3rd_Annual_Worcester_Open6[[#This Row],[Deadlift]:[Deadlift3]])/K45</f>
        <v>0.36363636363636365</v>
      </c>
    </row>
    <row r="46" spans="1:14" x14ac:dyDescent="0.35">
      <c r="A46" s="4">
        <v>-72</v>
      </c>
      <c r="B46" s="6">
        <v>147.5</v>
      </c>
      <c r="C46" s="6">
        <v>155</v>
      </c>
      <c r="D46" s="6">
        <v>-165</v>
      </c>
      <c r="E46" s="6">
        <v>62.5</v>
      </c>
      <c r="F46" s="6">
        <v>67.5</v>
      </c>
      <c r="G46" s="6">
        <v>70</v>
      </c>
      <c r="H46" s="6">
        <v>145</v>
      </c>
      <c r="I46" s="6">
        <v>152.5</v>
      </c>
      <c r="J46" s="6">
        <v>157.5</v>
      </c>
      <c r="K46" s="6">
        <v>382.5</v>
      </c>
      <c r="L46" s="7">
        <f>MAX(_3rd_Annual_Worcester_Open6[[#This Row],[Squat]:[Squat3]])/K46</f>
        <v>0.40522875816993464</v>
      </c>
      <c r="M46" s="9">
        <f>MAX(_3rd_Annual_Worcester_Open6[[#This Row],[Bench press]:[Bench press3]])/K46</f>
        <v>0.18300653594771241</v>
      </c>
      <c r="N46" s="7">
        <f>MAX(_3rd_Annual_Worcester_Open6[[#This Row],[Deadlift]:[Deadlift3]])/K46</f>
        <v>0.41176470588235292</v>
      </c>
    </row>
    <row r="47" spans="1:14" x14ac:dyDescent="0.35">
      <c r="A47" s="4">
        <v>-72</v>
      </c>
      <c r="B47" s="6">
        <v>75</v>
      </c>
      <c r="C47" s="6">
        <v>122.5</v>
      </c>
      <c r="D47" s="6">
        <v>132.5</v>
      </c>
      <c r="E47" s="6">
        <v>52.5</v>
      </c>
      <c r="F47" s="6">
        <v>57.5</v>
      </c>
      <c r="G47" s="6">
        <v>-62.5</v>
      </c>
      <c r="H47" s="6">
        <v>120</v>
      </c>
      <c r="I47" s="6">
        <v>130</v>
      </c>
      <c r="J47" s="6">
        <v>137.5</v>
      </c>
      <c r="K47" s="6">
        <v>327.5</v>
      </c>
      <c r="L47" s="7">
        <f>MAX(_3rd_Annual_Worcester_Open6[[#This Row],[Squat]:[Squat3]])/K47</f>
        <v>0.40458015267175573</v>
      </c>
      <c r="M47" s="9">
        <f>MAX(_3rd_Annual_Worcester_Open6[[#This Row],[Bench press]:[Bench press3]])/K47</f>
        <v>0.17557251908396945</v>
      </c>
      <c r="N47" s="7">
        <f>MAX(_3rd_Annual_Worcester_Open6[[#This Row],[Deadlift]:[Deadlift3]])/K47</f>
        <v>0.41984732824427479</v>
      </c>
    </row>
    <row r="48" spans="1:14" x14ac:dyDescent="0.35">
      <c r="A48" s="4">
        <v>-84</v>
      </c>
      <c r="B48" s="6">
        <v>87.5</v>
      </c>
      <c r="C48" s="6">
        <v>100</v>
      </c>
      <c r="D48" s="6">
        <v>-105</v>
      </c>
      <c r="E48" s="6">
        <v>47.5</v>
      </c>
      <c r="F48" s="6">
        <v>52.5</v>
      </c>
      <c r="G48" s="6">
        <v>-55</v>
      </c>
      <c r="H48" s="6">
        <v>85</v>
      </c>
      <c r="I48" s="6">
        <v>90</v>
      </c>
      <c r="J48" s="6">
        <v>95</v>
      </c>
      <c r="K48" s="6">
        <v>247.5</v>
      </c>
      <c r="L48" s="7">
        <f>MAX(_3rd_Annual_Worcester_Open6[[#This Row],[Squat]:[Squat3]])/K48</f>
        <v>0.40404040404040403</v>
      </c>
      <c r="M48" s="9">
        <f>MAX(_3rd_Annual_Worcester_Open6[[#This Row],[Bench press]:[Bench press3]])/K48</f>
        <v>0.21212121212121213</v>
      </c>
      <c r="N48" s="7">
        <f>MAX(_3rd_Annual_Worcester_Open6[[#This Row],[Deadlift]:[Deadlift3]])/K48</f>
        <v>0.38383838383838381</v>
      </c>
    </row>
    <row r="49" spans="1:14" x14ac:dyDescent="0.35">
      <c r="A49" s="4">
        <v>-84</v>
      </c>
      <c r="B49" s="6">
        <v>157.5</v>
      </c>
      <c r="C49" s="6">
        <v>-170</v>
      </c>
      <c r="D49" s="6">
        <v>-177.5</v>
      </c>
      <c r="E49" s="6">
        <v>62.5</v>
      </c>
      <c r="F49" s="6">
        <v>67.5</v>
      </c>
      <c r="G49" s="6">
        <v>-70</v>
      </c>
      <c r="H49" s="6">
        <v>157.5</v>
      </c>
      <c r="I49" s="6">
        <v>165</v>
      </c>
      <c r="J49" s="6">
        <v>-172.5</v>
      </c>
      <c r="K49" s="6">
        <v>390</v>
      </c>
      <c r="L49" s="7">
        <f>MAX(_3rd_Annual_Worcester_Open6[[#This Row],[Squat]:[Squat3]])/K49</f>
        <v>0.40384615384615385</v>
      </c>
      <c r="M49" s="9">
        <f>MAX(_3rd_Annual_Worcester_Open6[[#This Row],[Bench press]:[Bench press3]])/K49</f>
        <v>0.17307692307692307</v>
      </c>
      <c r="N49" s="7">
        <f>MAX(_3rd_Annual_Worcester_Open6[[#This Row],[Deadlift]:[Deadlift3]])/K49</f>
        <v>0.42307692307692307</v>
      </c>
    </row>
    <row r="50" spans="1:14" x14ac:dyDescent="0.35">
      <c r="A50" s="4">
        <v>-120</v>
      </c>
      <c r="B50" s="6">
        <v>215.5</v>
      </c>
      <c r="C50" s="6">
        <v>238.1</v>
      </c>
      <c r="D50" s="6">
        <v>0</v>
      </c>
      <c r="E50" s="6">
        <v>124.7</v>
      </c>
      <c r="F50" s="6">
        <v>136.1</v>
      </c>
      <c r="G50" s="6">
        <v>-147.4</v>
      </c>
      <c r="H50" s="6">
        <v>215.5</v>
      </c>
      <c r="I50" s="6">
        <v>0</v>
      </c>
      <c r="J50" s="6">
        <v>0</v>
      </c>
      <c r="K50" s="6">
        <v>589.70000000000005</v>
      </c>
      <c r="L50" s="7">
        <f>MAX(_3rd_Annual_Worcester_Open6[[#This Row],[Squat]:[Squat3]])/K50</f>
        <v>0.40376462608105812</v>
      </c>
      <c r="M50" s="9">
        <f>MAX(_3rd_Annual_Worcester_Open6[[#This Row],[Bench press]:[Bench press3]])/K50</f>
        <v>0.23079531965406136</v>
      </c>
      <c r="N50" s="7">
        <f>MAX(_3rd_Annual_Worcester_Open6[[#This Row],[Deadlift]:[Deadlift3]])/K50</f>
        <v>0.36544005426488041</v>
      </c>
    </row>
    <row r="51" spans="1:14" x14ac:dyDescent="0.35">
      <c r="A51" s="4">
        <v>-93</v>
      </c>
      <c r="B51" s="6">
        <v>195</v>
      </c>
      <c r="C51" s="6">
        <v>205</v>
      </c>
      <c r="D51" s="6">
        <v>215</v>
      </c>
      <c r="E51" s="6">
        <v>102.5</v>
      </c>
      <c r="F51" s="6">
        <v>115</v>
      </c>
      <c r="G51" s="6">
        <v>-120</v>
      </c>
      <c r="H51" s="6">
        <v>185</v>
      </c>
      <c r="I51" s="6">
        <v>192.5</v>
      </c>
      <c r="J51" s="6">
        <v>202.5</v>
      </c>
      <c r="K51" s="6">
        <v>532.5</v>
      </c>
      <c r="L51" s="7">
        <f>MAX(_3rd_Annual_Worcester_Open6[[#This Row],[Squat]:[Squat3]])/K51</f>
        <v>0.40375586854460094</v>
      </c>
      <c r="M51" s="9">
        <f>MAX(_3rd_Annual_Worcester_Open6[[#This Row],[Bench press]:[Bench press3]])/K51</f>
        <v>0.215962441314554</v>
      </c>
      <c r="N51" s="7">
        <f>MAX(_3rd_Annual_Worcester_Open6[[#This Row],[Deadlift]:[Deadlift3]])/K51</f>
        <v>0.38028169014084506</v>
      </c>
    </row>
    <row r="52" spans="1:14" x14ac:dyDescent="0.35">
      <c r="A52" s="4" t="s">
        <v>11</v>
      </c>
      <c r="B52" s="6">
        <v>102.5</v>
      </c>
      <c r="C52" s="6">
        <v>112.5</v>
      </c>
      <c r="D52" s="6">
        <v>115</v>
      </c>
      <c r="E52" s="6">
        <v>52.5</v>
      </c>
      <c r="F52" s="6">
        <v>55</v>
      </c>
      <c r="G52" s="6">
        <v>-57.5</v>
      </c>
      <c r="H52" s="6">
        <v>105</v>
      </c>
      <c r="I52" s="6">
        <v>110</v>
      </c>
      <c r="J52" s="6">
        <v>115</v>
      </c>
      <c r="K52" s="6">
        <v>285</v>
      </c>
      <c r="L52" s="7">
        <f>MAX(_3rd_Annual_Worcester_Open6[[#This Row],[Squat]:[Squat3]])/K52</f>
        <v>0.40350877192982454</v>
      </c>
      <c r="M52" s="9">
        <f>MAX(_3rd_Annual_Worcester_Open6[[#This Row],[Bench press]:[Bench press3]])/K52</f>
        <v>0.19298245614035087</v>
      </c>
      <c r="N52" s="7">
        <f>MAX(_3rd_Annual_Worcester_Open6[[#This Row],[Deadlift]:[Deadlift3]])/K52</f>
        <v>0.40350877192982454</v>
      </c>
    </row>
    <row r="53" spans="1:14" x14ac:dyDescent="0.35">
      <c r="A53" s="4">
        <v>-63</v>
      </c>
      <c r="B53" s="6">
        <v>127.5</v>
      </c>
      <c r="C53" s="6">
        <v>-137.5</v>
      </c>
      <c r="D53" s="6">
        <v>140</v>
      </c>
      <c r="E53" s="6">
        <v>60</v>
      </c>
      <c r="F53" s="6">
        <v>67.5</v>
      </c>
      <c r="G53" s="6">
        <v>-70</v>
      </c>
      <c r="H53" s="6">
        <v>125</v>
      </c>
      <c r="I53" s="6">
        <v>132.5</v>
      </c>
      <c r="J53" s="6">
        <v>140</v>
      </c>
      <c r="K53" s="6">
        <v>347.5</v>
      </c>
      <c r="L53" s="7">
        <f>MAX(_3rd_Annual_Worcester_Open6[[#This Row],[Squat]:[Squat3]])/K53</f>
        <v>0.40287769784172661</v>
      </c>
      <c r="M53" s="9">
        <f>MAX(_3rd_Annual_Worcester_Open6[[#This Row],[Bench press]:[Bench press3]])/K53</f>
        <v>0.19424460431654678</v>
      </c>
      <c r="N53" s="7">
        <f>MAX(_3rd_Annual_Worcester_Open6[[#This Row],[Deadlift]:[Deadlift3]])/K53</f>
        <v>0.40287769784172661</v>
      </c>
    </row>
    <row r="54" spans="1:14" x14ac:dyDescent="0.35">
      <c r="A54" s="4" t="s">
        <v>11</v>
      </c>
      <c r="B54" s="6">
        <v>-95</v>
      </c>
      <c r="C54" s="6">
        <v>95</v>
      </c>
      <c r="D54" s="6">
        <v>97.5</v>
      </c>
      <c r="E54" s="6">
        <v>47.5</v>
      </c>
      <c r="F54" s="6">
        <v>50</v>
      </c>
      <c r="G54" s="6">
        <v>-52.5</v>
      </c>
      <c r="H54" s="6">
        <v>85</v>
      </c>
      <c r="I54" s="6">
        <v>90</v>
      </c>
      <c r="J54" s="6">
        <v>95</v>
      </c>
      <c r="K54" s="6">
        <v>242.5</v>
      </c>
      <c r="L54" s="7">
        <f>MAX(_3rd_Annual_Worcester_Open6[[#This Row],[Squat]:[Squat3]])/K54</f>
        <v>0.40206185567010311</v>
      </c>
      <c r="M54" s="9">
        <f>MAX(_3rd_Annual_Worcester_Open6[[#This Row],[Bench press]:[Bench press3]])/K54</f>
        <v>0.20618556701030927</v>
      </c>
      <c r="N54" s="7">
        <f>MAX(_3rd_Annual_Worcester_Open6[[#This Row],[Deadlift]:[Deadlift3]])/K54</f>
        <v>0.39175257731958762</v>
      </c>
    </row>
    <row r="55" spans="1:14" x14ac:dyDescent="0.35">
      <c r="A55" s="4">
        <v>-120</v>
      </c>
      <c r="B55" s="6">
        <v>272.5</v>
      </c>
      <c r="C55" s="6">
        <v>290</v>
      </c>
      <c r="D55" s="6">
        <v>302.5</v>
      </c>
      <c r="E55" s="6">
        <v>150</v>
      </c>
      <c r="F55" s="6">
        <v>-160</v>
      </c>
      <c r="G55" s="6">
        <v>170</v>
      </c>
      <c r="H55" s="6">
        <v>260</v>
      </c>
      <c r="I55" s="6">
        <v>280</v>
      </c>
      <c r="J55" s="6">
        <v>-300</v>
      </c>
      <c r="K55" s="6">
        <v>752.5</v>
      </c>
      <c r="L55" s="7">
        <f>MAX(_3rd_Annual_Worcester_Open6[[#This Row],[Squat]:[Squat3]])/K55</f>
        <v>0.4019933554817276</v>
      </c>
      <c r="M55" s="9">
        <f>MAX(_3rd_Annual_Worcester_Open6[[#This Row],[Bench press]:[Bench press3]])/K55</f>
        <v>0.22591362126245848</v>
      </c>
      <c r="N55" s="7">
        <f>MAX(_3rd_Annual_Worcester_Open6[[#This Row],[Deadlift]:[Deadlift3]])/K55</f>
        <v>0.37209302325581395</v>
      </c>
    </row>
    <row r="56" spans="1:14" x14ac:dyDescent="0.35">
      <c r="A56" s="4">
        <v>-47</v>
      </c>
      <c r="B56" s="6">
        <v>92.5</v>
      </c>
      <c r="C56" s="6">
        <v>100</v>
      </c>
      <c r="D56" s="6">
        <v>107.5</v>
      </c>
      <c r="E56" s="6">
        <v>37.5</v>
      </c>
      <c r="F56" s="6">
        <v>42.5</v>
      </c>
      <c r="G56" s="6">
        <v>47.5</v>
      </c>
      <c r="H56" s="6">
        <v>97.5</v>
      </c>
      <c r="I56" s="6">
        <v>105</v>
      </c>
      <c r="J56" s="6">
        <v>112.5</v>
      </c>
      <c r="K56" s="6">
        <v>267.5</v>
      </c>
      <c r="L56" s="7">
        <f>MAX(_3rd_Annual_Worcester_Open6[[#This Row],[Squat]:[Squat3]])/K56</f>
        <v>0.40186915887850466</v>
      </c>
      <c r="M56" s="9">
        <f>MAX(_3rd_Annual_Worcester_Open6[[#This Row],[Bench press]:[Bench press3]])/K56</f>
        <v>0.17757009345794392</v>
      </c>
      <c r="N56" s="7">
        <f>MAX(_3rd_Annual_Worcester_Open6[[#This Row],[Deadlift]:[Deadlift3]])/K56</f>
        <v>0.42056074766355139</v>
      </c>
    </row>
    <row r="57" spans="1:14" x14ac:dyDescent="0.35">
      <c r="A57" s="4">
        <v>-84</v>
      </c>
      <c r="B57" s="6">
        <v>100</v>
      </c>
      <c r="C57" s="6">
        <v>107.5</v>
      </c>
      <c r="D57" s="6">
        <v>112.5</v>
      </c>
      <c r="E57" s="6">
        <v>42.5</v>
      </c>
      <c r="F57" s="6">
        <v>-47.5</v>
      </c>
      <c r="G57" s="6">
        <v>-47.5</v>
      </c>
      <c r="H57" s="6">
        <v>115</v>
      </c>
      <c r="I57" s="6">
        <v>125</v>
      </c>
      <c r="J57" s="6">
        <v>-137.5</v>
      </c>
      <c r="K57" s="6">
        <v>280</v>
      </c>
      <c r="L57" s="7">
        <f>MAX(_3rd_Annual_Worcester_Open6[[#This Row],[Squat]:[Squat3]])/K57</f>
        <v>0.4017857142857143</v>
      </c>
      <c r="M57" s="9">
        <f>MAX(_3rd_Annual_Worcester_Open6[[#This Row],[Bench press]:[Bench press3]])/K57</f>
        <v>0.15178571428571427</v>
      </c>
      <c r="N57" s="7">
        <f>MAX(_3rd_Annual_Worcester_Open6[[#This Row],[Deadlift]:[Deadlift3]])/K57</f>
        <v>0.44642857142857145</v>
      </c>
    </row>
    <row r="58" spans="1:14" x14ac:dyDescent="0.35">
      <c r="A58" s="4">
        <v>-72</v>
      </c>
      <c r="B58" s="6">
        <v>110</v>
      </c>
      <c r="C58" s="6">
        <v>112.5</v>
      </c>
      <c r="D58" s="6">
        <v>117.5</v>
      </c>
      <c r="E58" s="6">
        <v>47.5</v>
      </c>
      <c r="F58" s="6">
        <v>55</v>
      </c>
      <c r="G58" s="6">
        <v>-60</v>
      </c>
      <c r="H58" s="6">
        <v>110</v>
      </c>
      <c r="I58" s="6">
        <v>120</v>
      </c>
      <c r="J58" s="6">
        <v>-122.5</v>
      </c>
      <c r="K58" s="6">
        <v>292.5</v>
      </c>
      <c r="L58" s="7">
        <f>MAX(_3rd_Annual_Worcester_Open6[[#This Row],[Squat]:[Squat3]])/K58</f>
        <v>0.40170940170940173</v>
      </c>
      <c r="M58" s="9">
        <f>MAX(_3rd_Annual_Worcester_Open6[[#This Row],[Bench press]:[Bench press3]])/K58</f>
        <v>0.18803418803418803</v>
      </c>
      <c r="N58" s="7">
        <f>MAX(_3rd_Annual_Worcester_Open6[[#This Row],[Deadlift]:[Deadlift3]])/K58</f>
        <v>0.41025641025641024</v>
      </c>
    </row>
    <row r="59" spans="1:14" x14ac:dyDescent="0.35">
      <c r="A59" s="4" t="s">
        <v>42</v>
      </c>
      <c r="B59" s="6">
        <v>230</v>
      </c>
      <c r="C59" s="6">
        <v>250</v>
      </c>
      <c r="D59" s="6">
        <v>265</v>
      </c>
      <c r="E59" s="6">
        <v>110</v>
      </c>
      <c r="F59" s="6">
        <v>120</v>
      </c>
      <c r="G59" s="6">
        <v>130</v>
      </c>
      <c r="H59" s="6">
        <v>225</v>
      </c>
      <c r="I59" s="6">
        <v>245</v>
      </c>
      <c r="J59" s="6">
        <v>265</v>
      </c>
      <c r="K59" s="6">
        <v>660</v>
      </c>
      <c r="L59" s="7">
        <f>MAX(_3rd_Annual_Worcester_Open6[[#This Row],[Squat]:[Squat3]])/K59</f>
        <v>0.40151515151515149</v>
      </c>
      <c r="M59" s="9">
        <f>MAX(_3rd_Annual_Worcester_Open6[[#This Row],[Bench press]:[Bench press3]])/K59</f>
        <v>0.19696969696969696</v>
      </c>
      <c r="N59" s="7">
        <f>MAX(_3rd_Annual_Worcester_Open6[[#This Row],[Deadlift]:[Deadlift3]])/K59</f>
        <v>0.40151515151515149</v>
      </c>
    </row>
    <row r="60" spans="1:14" x14ac:dyDescent="0.35">
      <c r="A60" s="4">
        <v>-57</v>
      </c>
      <c r="B60" s="6">
        <v>112.5</v>
      </c>
      <c r="C60" s="6">
        <v>122.5</v>
      </c>
      <c r="D60" s="6">
        <v>132.5</v>
      </c>
      <c r="E60" s="6">
        <v>77.5</v>
      </c>
      <c r="F60" s="6">
        <v>-85</v>
      </c>
      <c r="G60" s="6">
        <v>-85</v>
      </c>
      <c r="H60" s="6">
        <v>-120</v>
      </c>
      <c r="I60" s="6">
        <v>120</v>
      </c>
      <c r="J60" s="6">
        <v>-127.5</v>
      </c>
      <c r="K60" s="6">
        <v>330</v>
      </c>
      <c r="L60" s="7">
        <f>MAX(_3rd_Annual_Worcester_Open6[[#This Row],[Squat]:[Squat3]])/K60</f>
        <v>0.40151515151515149</v>
      </c>
      <c r="M60" s="9">
        <f>MAX(_3rd_Annual_Worcester_Open6[[#This Row],[Bench press]:[Bench press3]])/K60</f>
        <v>0.23484848484848486</v>
      </c>
      <c r="N60" s="7">
        <f>MAX(_3rd_Annual_Worcester_Open6[[#This Row],[Deadlift]:[Deadlift3]])/K60</f>
        <v>0.36363636363636365</v>
      </c>
    </row>
    <row r="61" spans="1:14" x14ac:dyDescent="0.35">
      <c r="A61" s="4">
        <v>-74</v>
      </c>
      <c r="B61" s="6">
        <v>-275</v>
      </c>
      <c r="C61" s="6">
        <v>-275</v>
      </c>
      <c r="D61" s="6">
        <v>275</v>
      </c>
      <c r="E61" s="6">
        <v>145</v>
      </c>
      <c r="F61" s="6">
        <v>-150</v>
      </c>
      <c r="G61" s="6">
        <v>-150</v>
      </c>
      <c r="H61" s="6">
        <v>250</v>
      </c>
      <c r="I61" s="6">
        <v>265</v>
      </c>
      <c r="J61" s="6">
        <v>-272.5</v>
      </c>
      <c r="K61" s="6">
        <v>685</v>
      </c>
      <c r="L61" s="7">
        <f>MAX(_3rd_Annual_Worcester_Open6[[#This Row],[Squat]:[Squat3]])/K61</f>
        <v>0.40145985401459855</v>
      </c>
      <c r="M61" s="9">
        <f>MAX(_3rd_Annual_Worcester_Open6[[#This Row],[Bench press]:[Bench press3]])/K61</f>
        <v>0.21167883211678831</v>
      </c>
      <c r="N61" s="7">
        <f>MAX(_3rd_Annual_Worcester_Open6[[#This Row],[Deadlift]:[Deadlift3]])/K61</f>
        <v>0.38686131386861317</v>
      </c>
    </row>
    <row r="62" spans="1:14" x14ac:dyDescent="0.35">
      <c r="A62" s="4">
        <v>-74</v>
      </c>
      <c r="B62" s="6">
        <v>135</v>
      </c>
      <c r="C62" s="6">
        <v>147.5</v>
      </c>
      <c r="D62" s="6">
        <v>-160</v>
      </c>
      <c r="E62" s="6">
        <v>-70</v>
      </c>
      <c r="F62" s="6">
        <v>70</v>
      </c>
      <c r="G62" s="6">
        <v>-80</v>
      </c>
      <c r="H62" s="6">
        <v>-150</v>
      </c>
      <c r="I62" s="6">
        <v>150</v>
      </c>
      <c r="J62" s="6">
        <v>-155</v>
      </c>
      <c r="K62" s="6">
        <v>367.5</v>
      </c>
      <c r="L62" s="7">
        <f>MAX(_3rd_Annual_Worcester_Open6[[#This Row],[Squat]:[Squat3]])/K62</f>
        <v>0.40136054421768708</v>
      </c>
      <c r="M62" s="9">
        <f>MAX(_3rd_Annual_Worcester_Open6[[#This Row],[Bench press]:[Bench press3]])/K62</f>
        <v>0.19047619047619047</v>
      </c>
      <c r="N62" s="7">
        <f>MAX(_3rd_Annual_Worcester_Open6[[#This Row],[Deadlift]:[Deadlift3]])/K62</f>
        <v>0.40816326530612246</v>
      </c>
    </row>
    <row r="63" spans="1:14" x14ac:dyDescent="0.35">
      <c r="A63" s="4" t="s">
        <v>42</v>
      </c>
      <c r="B63" s="6">
        <v>192.5</v>
      </c>
      <c r="C63" s="6">
        <v>210</v>
      </c>
      <c r="D63" s="6">
        <v>227.5</v>
      </c>
      <c r="E63" s="6">
        <v>110</v>
      </c>
      <c r="F63" s="6">
        <v>-120</v>
      </c>
      <c r="G63" s="6">
        <v>-120</v>
      </c>
      <c r="H63" s="6">
        <v>210</v>
      </c>
      <c r="I63" s="6">
        <v>227.5</v>
      </c>
      <c r="J63" s="6">
        <v>230</v>
      </c>
      <c r="K63" s="6">
        <v>567.5</v>
      </c>
      <c r="L63" s="7">
        <f>MAX(_3rd_Annual_Worcester_Open6[[#This Row],[Squat]:[Squat3]])/K63</f>
        <v>0.40088105726872247</v>
      </c>
      <c r="M63" s="9">
        <f>MAX(_3rd_Annual_Worcester_Open6[[#This Row],[Bench press]:[Bench press3]])/K63</f>
        <v>0.19383259911894274</v>
      </c>
      <c r="N63" s="7">
        <f>MAX(_3rd_Annual_Worcester_Open6[[#This Row],[Deadlift]:[Deadlift3]])/K63</f>
        <v>0.40528634361233479</v>
      </c>
    </row>
    <row r="64" spans="1:14" x14ac:dyDescent="0.35">
      <c r="A64" s="4">
        <v>-105</v>
      </c>
      <c r="B64" s="6">
        <v>235</v>
      </c>
      <c r="C64" s="6">
        <v>245</v>
      </c>
      <c r="D64" s="6">
        <v>-247.5</v>
      </c>
      <c r="E64" s="6">
        <v>117.5</v>
      </c>
      <c r="F64" s="6">
        <v>122.5</v>
      </c>
      <c r="G64" s="6">
        <v>-127.5</v>
      </c>
      <c r="H64" s="6">
        <v>237.5</v>
      </c>
      <c r="I64" s="6">
        <v>245</v>
      </c>
      <c r="J64" s="6">
        <v>-250</v>
      </c>
      <c r="K64" s="6">
        <v>612.5</v>
      </c>
      <c r="L64" s="7">
        <f>MAX(_3rd_Annual_Worcester_Open6[[#This Row],[Squat]:[Squat3]])/K64</f>
        <v>0.4</v>
      </c>
      <c r="M64" s="9">
        <f>MAX(_3rd_Annual_Worcester_Open6[[#This Row],[Bench press]:[Bench press3]])/K64</f>
        <v>0.2</v>
      </c>
      <c r="N64" s="7">
        <f>MAX(_3rd_Annual_Worcester_Open6[[#This Row],[Deadlift]:[Deadlift3]])/K64</f>
        <v>0.4</v>
      </c>
    </row>
    <row r="65" spans="1:14" x14ac:dyDescent="0.35">
      <c r="A65" s="4">
        <v>-105</v>
      </c>
      <c r="B65" s="6">
        <v>170</v>
      </c>
      <c r="C65" s="6">
        <v>180</v>
      </c>
      <c r="D65" s="6">
        <v>-190</v>
      </c>
      <c r="E65" s="6">
        <v>-85</v>
      </c>
      <c r="F65" s="6">
        <v>90</v>
      </c>
      <c r="G65" s="6">
        <v>-97.5</v>
      </c>
      <c r="H65" s="6">
        <v>170</v>
      </c>
      <c r="I65" s="6">
        <v>180</v>
      </c>
      <c r="J65" s="6">
        <v>-190</v>
      </c>
      <c r="K65" s="6">
        <v>450</v>
      </c>
      <c r="L65" s="7">
        <f>MAX(_3rd_Annual_Worcester_Open6[[#This Row],[Squat]:[Squat3]])/K65</f>
        <v>0.4</v>
      </c>
      <c r="M65" s="9">
        <f>MAX(_3rd_Annual_Worcester_Open6[[#This Row],[Bench press]:[Bench press3]])/K65</f>
        <v>0.2</v>
      </c>
      <c r="N65" s="7">
        <f>MAX(_3rd_Annual_Worcester_Open6[[#This Row],[Deadlift]:[Deadlift3]])/K65</f>
        <v>0.4</v>
      </c>
    </row>
    <row r="66" spans="1:14" x14ac:dyDescent="0.35">
      <c r="A66" s="4" t="s">
        <v>11</v>
      </c>
      <c r="B66" s="6">
        <v>140</v>
      </c>
      <c r="C66" s="6">
        <v>-147.5</v>
      </c>
      <c r="D66" s="6">
        <v>150</v>
      </c>
      <c r="E66" s="6">
        <v>-82.5</v>
      </c>
      <c r="F66" s="6">
        <v>82.5</v>
      </c>
      <c r="G66" s="6">
        <v>85</v>
      </c>
      <c r="H66" s="6">
        <v>140</v>
      </c>
      <c r="I66" s="6">
        <v>-150</v>
      </c>
      <c r="J66" s="6">
        <v>-150</v>
      </c>
      <c r="K66" s="6">
        <v>375</v>
      </c>
      <c r="L66" s="7">
        <f>MAX(_3rd_Annual_Worcester_Open6[[#This Row],[Squat]:[Squat3]])/K66</f>
        <v>0.4</v>
      </c>
      <c r="M66" s="9">
        <f>MAX(_3rd_Annual_Worcester_Open6[[#This Row],[Bench press]:[Bench press3]])/K66</f>
        <v>0.22666666666666666</v>
      </c>
      <c r="N66" s="7">
        <f>MAX(_3rd_Annual_Worcester_Open6[[#This Row],[Deadlift]:[Deadlift3]])/K66</f>
        <v>0.37333333333333335</v>
      </c>
    </row>
    <row r="67" spans="1:14" x14ac:dyDescent="0.35">
      <c r="A67" s="4">
        <v>-63</v>
      </c>
      <c r="B67" s="6">
        <v>108.9</v>
      </c>
      <c r="C67" s="6">
        <v>120.2</v>
      </c>
      <c r="D67" s="6">
        <v>127</v>
      </c>
      <c r="E67" s="6">
        <v>56.7</v>
      </c>
      <c r="F67" s="6">
        <v>65.8</v>
      </c>
      <c r="G67" s="6">
        <v>-72.599999999999994</v>
      </c>
      <c r="H67" s="6">
        <v>102.1</v>
      </c>
      <c r="I67" s="6">
        <v>111.1</v>
      </c>
      <c r="J67" s="6">
        <v>124.7</v>
      </c>
      <c r="K67" s="6">
        <v>317.5</v>
      </c>
      <c r="L67" s="7">
        <f>MAX(_3rd_Annual_Worcester_Open6[[#This Row],[Squat]:[Squat3]])/K67</f>
        <v>0.4</v>
      </c>
      <c r="M67" s="9">
        <f>MAX(_3rd_Annual_Worcester_Open6[[#This Row],[Bench press]:[Bench press3]])/K67</f>
        <v>0.20724409448818898</v>
      </c>
      <c r="N67" s="7">
        <f>MAX(_3rd_Annual_Worcester_Open6[[#This Row],[Deadlift]:[Deadlift3]])/K67</f>
        <v>0.39275590551181105</v>
      </c>
    </row>
    <row r="68" spans="1:14" x14ac:dyDescent="0.35">
      <c r="A68" s="4">
        <v>-72</v>
      </c>
      <c r="B68" s="6">
        <v>92.5</v>
      </c>
      <c r="C68" s="6">
        <v>97.5</v>
      </c>
      <c r="D68" s="6">
        <v>105</v>
      </c>
      <c r="E68" s="6">
        <v>47.5</v>
      </c>
      <c r="F68" s="6">
        <v>-52.5</v>
      </c>
      <c r="G68" s="6">
        <v>55</v>
      </c>
      <c r="H68" s="6">
        <v>92.5</v>
      </c>
      <c r="I68" s="6">
        <v>97.5</v>
      </c>
      <c r="J68" s="6">
        <v>102.5</v>
      </c>
      <c r="K68" s="6">
        <v>262.5</v>
      </c>
      <c r="L68" s="7">
        <f>MAX(_3rd_Annual_Worcester_Open6[[#This Row],[Squat]:[Squat3]])/K68</f>
        <v>0.4</v>
      </c>
      <c r="M68" s="9">
        <f>MAX(_3rd_Annual_Worcester_Open6[[#This Row],[Bench press]:[Bench press3]])/K68</f>
        <v>0.20952380952380953</v>
      </c>
      <c r="N68" s="7">
        <f>MAX(_3rd_Annual_Worcester_Open6[[#This Row],[Deadlift]:[Deadlift3]])/K68</f>
        <v>0.39047619047619048</v>
      </c>
    </row>
    <row r="69" spans="1:14" x14ac:dyDescent="0.35">
      <c r="A69" s="4">
        <v>-57</v>
      </c>
      <c r="B69" s="6">
        <v>112.5</v>
      </c>
      <c r="C69" s="6">
        <v>120</v>
      </c>
      <c r="D69" s="6">
        <v>125</v>
      </c>
      <c r="E69" s="6">
        <v>-52.5</v>
      </c>
      <c r="F69" s="6">
        <v>52.5</v>
      </c>
      <c r="G69" s="6">
        <v>55</v>
      </c>
      <c r="H69" s="6">
        <v>125</v>
      </c>
      <c r="I69" s="6">
        <v>-132.5</v>
      </c>
      <c r="J69" s="6">
        <v>132.5</v>
      </c>
      <c r="K69" s="6">
        <v>312.5</v>
      </c>
      <c r="L69" s="7">
        <f>MAX(_3rd_Annual_Worcester_Open6[[#This Row],[Squat]:[Squat3]])/K69</f>
        <v>0.4</v>
      </c>
      <c r="M69" s="9">
        <f>MAX(_3rd_Annual_Worcester_Open6[[#This Row],[Bench press]:[Bench press3]])/K69</f>
        <v>0.17599999999999999</v>
      </c>
      <c r="N69" s="7">
        <f>MAX(_3rd_Annual_Worcester_Open6[[#This Row],[Deadlift]:[Deadlift3]])/K69</f>
        <v>0.42399999999999999</v>
      </c>
    </row>
    <row r="70" spans="1:14" x14ac:dyDescent="0.35">
      <c r="A70" s="4">
        <v>-57</v>
      </c>
      <c r="B70" s="6">
        <v>112.5</v>
      </c>
      <c r="C70" s="6">
        <v>120</v>
      </c>
      <c r="D70" s="6">
        <v>125</v>
      </c>
      <c r="E70" s="6">
        <v>-52.5</v>
      </c>
      <c r="F70" s="6">
        <v>52.5</v>
      </c>
      <c r="G70" s="6">
        <v>55</v>
      </c>
      <c r="H70" s="6">
        <v>125</v>
      </c>
      <c r="I70" s="6">
        <v>-132.5</v>
      </c>
      <c r="J70" s="6">
        <v>132.5</v>
      </c>
      <c r="K70" s="6">
        <v>312.5</v>
      </c>
      <c r="L70" s="7">
        <f>MAX(_3rd_Annual_Worcester_Open6[[#This Row],[Squat]:[Squat3]])/K70</f>
        <v>0.4</v>
      </c>
      <c r="M70" s="9">
        <f>MAX(_3rd_Annual_Worcester_Open6[[#This Row],[Bench press]:[Bench press3]])/K70</f>
        <v>0.17599999999999999</v>
      </c>
      <c r="N70" s="7">
        <f>MAX(_3rd_Annual_Worcester_Open6[[#This Row],[Deadlift]:[Deadlift3]])/K70</f>
        <v>0.42399999999999999</v>
      </c>
    </row>
    <row r="71" spans="1:14" x14ac:dyDescent="0.35">
      <c r="A71" s="4">
        <v>-72</v>
      </c>
      <c r="B71" s="6">
        <v>80</v>
      </c>
      <c r="C71" s="6">
        <v>-85</v>
      </c>
      <c r="D71" s="6">
        <v>-85</v>
      </c>
      <c r="E71" s="6">
        <v>37.5</v>
      </c>
      <c r="F71" s="6">
        <v>42.5</v>
      </c>
      <c r="G71" s="6">
        <v>-47.5</v>
      </c>
      <c r="H71" s="6">
        <v>77.5</v>
      </c>
      <c r="I71" s="6">
        <v>-82.5</v>
      </c>
      <c r="J71" s="6">
        <v>-82.5</v>
      </c>
      <c r="K71" s="6">
        <v>200</v>
      </c>
      <c r="L71" s="7">
        <f>MAX(_3rd_Annual_Worcester_Open6[[#This Row],[Squat]:[Squat3]])/K71</f>
        <v>0.4</v>
      </c>
      <c r="M71" s="9">
        <f>MAX(_3rd_Annual_Worcester_Open6[[#This Row],[Bench press]:[Bench press3]])/K71</f>
        <v>0.21249999999999999</v>
      </c>
      <c r="N71" s="7">
        <f>MAX(_3rd_Annual_Worcester_Open6[[#This Row],[Deadlift]:[Deadlift3]])/K71</f>
        <v>0.38750000000000001</v>
      </c>
    </row>
    <row r="72" spans="1:14" x14ac:dyDescent="0.35">
      <c r="A72" s="4">
        <v>-47</v>
      </c>
      <c r="B72" s="6">
        <v>82.5</v>
      </c>
      <c r="C72" s="6">
        <v>85</v>
      </c>
      <c r="D72" s="6">
        <v>-87.5</v>
      </c>
      <c r="E72" s="6">
        <v>42.5</v>
      </c>
      <c r="F72" s="6">
        <v>-45</v>
      </c>
      <c r="G72" s="6">
        <v>-45</v>
      </c>
      <c r="H72" s="6">
        <v>85</v>
      </c>
      <c r="I72" s="6">
        <v>-90</v>
      </c>
      <c r="J72" s="6">
        <v>-90</v>
      </c>
      <c r="K72" s="6">
        <v>212.5</v>
      </c>
      <c r="L72" s="7">
        <f>MAX(_3rd_Annual_Worcester_Open6[[#This Row],[Squat]:[Squat3]])/K72</f>
        <v>0.4</v>
      </c>
      <c r="M72" s="9">
        <f>MAX(_3rd_Annual_Worcester_Open6[[#This Row],[Bench press]:[Bench press3]])/K72</f>
        <v>0.2</v>
      </c>
      <c r="N72" s="7">
        <f>MAX(_3rd_Annual_Worcester_Open6[[#This Row],[Deadlift]:[Deadlift3]])/K72</f>
        <v>0.4</v>
      </c>
    </row>
    <row r="73" spans="1:14" x14ac:dyDescent="0.35">
      <c r="A73" s="4">
        <v>-83</v>
      </c>
      <c r="B73" s="6">
        <v>210</v>
      </c>
      <c r="C73" s="6">
        <v>220</v>
      </c>
      <c r="D73" s="6">
        <v>227.5</v>
      </c>
      <c r="E73" s="6">
        <v>100</v>
      </c>
      <c r="F73" s="6">
        <v>0</v>
      </c>
      <c r="G73" s="6">
        <v>0</v>
      </c>
      <c r="H73" s="6">
        <v>225</v>
      </c>
      <c r="I73" s="6">
        <v>235</v>
      </c>
      <c r="J73" s="6">
        <v>242.5</v>
      </c>
      <c r="K73" s="6">
        <v>570</v>
      </c>
      <c r="L73" s="7">
        <f>MAX(_3rd_Annual_Worcester_Open6[[#This Row],[Squat]:[Squat3]])/K73</f>
        <v>0.39912280701754388</v>
      </c>
      <c r="M73" s="9">
        <f>MAX(_3rd_Annual_Worcester_Open6[[#This Row],[Bench press]:[Bench press3]])/K73</f>
        <v>0.17543859649122806</v>
      </c>
      <c r="N73" s="7">
        <f>MAX(_3rd_Annual_Worcester_Open6[[#This Row],[Deadlift]:[Deadlift3]])/K73</f>
        <v>0.42543859649122806</v>
      </c>
    </row>
    <row r="74" spans="1:14" x14ac:dyDescent="0.35">
      <c r="A74" s="4">
        <v>-105</v>
      </c>
      <c r="B74" s="6">
        <v>175</v>
      </c>
      <c r="C74" s="6">
        <v>185</v>
      </c>
      <c r="D74" s="6">
        <v>192.5</v>
      </c>
      <c r="E74" s="6">
        <v>97.5</v>
      </c>
      <c r="F74" s="6">
        <v>107.5</v>
      </c>
      <c r="G74" s="6">
        <v>-112.5</v>
      </c>
      <c r="H74" s="6">
        <v>165</v>
      </c>
      <c r="I74" s="6">
        <v>182.5</v>
      </c>
      <c r="J74" s="6">
        <v>-195</v>
      </c>
      <c r="K74" s="6">
        <v>482.5</v>
      </c>
      <c r="L74" s="7">
        <f>MAX(_3rd_Annual_Worcester_Open6[[#This Row],[Squat]:[Squat3]])/K74</f>
        <v>0.39896373056994816</v>
      </c>
      <c r="M74" s="9">
        <f>MAX(_3rd_Annual_Worcester_Open6[[#This Row],[Bench press]:[Bench press3]])/K74</f>
        <v>0.22279792746113988</v>
      </c>
      <c r="N74" s="7">
        <f>MAX(_3rd_Annual_Worcester_Open6[[#This Row],[Deadlift]:[Deadlift3]])/K74</f>
        <v>0.37823834196891193</v>
      </c>
    </row>
    <row r="75" spans="1:14" x14ac:dyDescent="0.35">
      <c r="A75" s="4">
        <v>-59</v>
      </c>
      <c r="B75" s="6">
        <v>140.6</v>
      </c>
      <c r="C75" s="6">
        <v>152</v>
      </c>
      <c r="D75" s="6">
        <v>0</v>
      </c>
      <c r="E75" s="6">
        <v>68</v>
      </c>
      <c r="F75" s="6">
        <v>74.8</v>
      </c>
      <c r="G75" s="6">
        <v>0</v>
      </c>
      <c r="H75" s="6">
        <v>145.19999999999999</v>
      </c>
      <c r="I75" s="6">
        <v>154.19999999999999</v>
      </c>
      <c r="J75" s="6">
        <v>0</v>
      </c>
      <c r="K75" s="6">
        <v>381</v>
      </c>
      <c r="L75" s="7">
        <f>MAX(_3rd_Annual_Worcester_Open6[[#This Row],[Squat]:[Squat3]])/K75</f>
        <v>0.39895013123359579</v>
      </c>
      <c r="M75" s="9">
        <f>MAX(_3rd_Annual_Worcester_Open6[[#This Row],[Bench press]:[Bench press3]])/K75</f>
        <v>0.1963254593175853</v>
      </c>
      <c r="N75" s="7">
        <f>MAX(_3rd_Annual_Worcester_Open6[[#This Row],[Deadlift]:[Deadlift3]])/K75</f>
        <v>0.40472440944881888</v>
      </c>
    </row>
    <row r="76" spans="1:14" x14ac:dyDescent="0.35">
      <c r="A76" s="4">
        <v>-120</v>
      </c>
      <c r="B76" s="6">
        <v>217.5</v>
      </c>
      <c r="C76" s="6">
        <v>227.5</v>
      </c>
      <c r="D76" s="6">
        <v>235</v>
      </c>
      <c r="E76" s="6">
        <v>122.5</v>
      </c>
      <c r="F76" s="6">
        <v>130</v>
      </c>
      <c r="G76" s="6">
        <v>137.5</v>
      </c>
      <c r="H76" s="6">
        <v>217.5</v>
      </c>
      <c r="I76" s="6">
        <v>-225</v>
      </c>
      <c r="J76" s="6">
        <v>-225</v>
      </c>
      <c r="K76" s="6">
        <v>590</v>
      </c>
      <c r="L76" s="7">
        <f>MAX(_3rd_Annual_Worcester_Open6[[#This Row],[Squat]:[Squat3]])/K76</f>
        <v>0.39830508474576271</v>
      </c>
      <c r="M76" s="9">
        <f>MAX(_3rd_Annual_Worcester_Open6[[#This Row],[Bench press]:[Bench press3]])/K76</f>
        <v>0.23305084745762711</v>
      </c>
      <c r="N76" s="7">
        <f>MAX(_3rd_Annual_Worcester_Open6[[#This Row],[Deadlift]:[Deadlift3]])/K76</f>
        <v>0.36864406779661019</v>
      </c>
    </row>
    <row r="77" spans="1:14" x14ac:dyDescent="0.35">
      <c r="A77" s="4">
        <v>-72</v>
      </c>
      <c r="B77" s="6">
        <v>85</v>
      </c>
      <c r="C77" s="6">
        <v>-92.5</v>
      </c>
      <c r="D77" s="6">
        <v>92.5</v>
      </c>
      <c r="E77" s="6">
        <v>37.5</v>
      </c>
      <c r="F77" s="6">
        <v>-45</v>
      </c>
      <c r="G77" s="6">
        <v>-45</v>
      </c>
      <c r="H77" s="6">
        <v>85</v>
      </c>
      <c r="I77" s="6">
        <v>95</v>
      </c>
      <c r="J77" s="6">
        <v>102.5</v>
      </c>
      <c r="K77" s="6">
        <v>232.5</v>
      </c>
      <c r="L77" s="7">
        <f>MAX(_3rd_Annual_Worcester_Open6[[#This Row],[Squat]:[Squat3]])/K77</f>
        <v>0.39784946236559138</v>
      </c>
      <c r="M77" s="9">
        <f>MAX(_3rd_Annual_Worcester_Open6[[#This Row],[Bench press]:[Bench press3]])/K77</f>
        <v>0.16129032258064516</v>
      </c>
      <c r="N77" s="7">
        <f>MAX(_3rd_Annual_Worcester_Open6[[#This Row],[Deadlift]:[Deadlift3]])/K77</f>
        <v>0.44086021505376344</v>
      </c>
    </row>
    <row r="78" spans="1:14" x14ac:dyDescent="0.35">
      <c r="A78" s="4">
        <v>-93</v>
      </c>
      <c r="B78" s="6">
        <v>160</v>
      </c>
      <c r="C78" s="6">
        <v>175</v>
      </c>
      <c r="D78" s="6">
        <v>180</v>
      </c>
      <c r="E78" s="6">
        <v>120</v>
      </c>
      <c r="F78" s="6">
        <v>127.5</v>
      </c>
      <c r="G78" s="6">
        <v>-135</v>
      </c>
      <c r="H78" s="6">
        <v>145</v>
      </c>
      <c r="I78" s="6">
        <v>0</v>
      </c>
      <c r="J78" s="6">
        <v>0</v>
      </c>
      <c r="K78" s="6">
        <v>452.5</v>
      </c>
      <c r="L78" s="7">
        <f>MAX(_3rd_Annual_Worcester_Open6[[#This Row],[Squat]:[Squat3]])/K78</f>
        <v>0.39779005524861877</v>
      </c>
      <c r="M78" s="9">
        <f>MAX(_3rd_Annual_Worcester_Open6[[#This Row],[Bench press]:[Bench press3]])/K78</f>
        <v>0.28176795580110497</v>
      </c>
      <c r="N78" s="7">
        <f>MAX(_3rd_Annual_Worcester_Open6[[#This Row],[Deadlift]:[Deadlift3]])/K78</f>
        <v>0.32044198895027626</v>
      </c>
    </row>
    <row r="79" spans="1:14" x14ac:dyDescent="0.35">
      <c r="A79" s="4">
        <v>-57</v>
      </c>
      <c r="B79" s="6">
        <v>-87.5</v>
      </c>
      <c r="C79" s="6">
        <v>-87.5</v>
      </c>
      <c r="D79" s="6">
        <v>87.5</v>
      </c>
      <c r="E79" s="6">
        <v>30</v>
      </c>
      <c r="F79" s="6">
        <v>37.5</v>
      </c>
      <c r="G79" s="6">
        <v>-42.5</v>
      </c>
      <c r="H79" s="6">
        <v>85</v>
      </c>
      <c r="I79" s="6">
        <v>95</v>
      </c>
      <c r="J79" s="6">
        <v>-107.5</v>
      </c>
      <c r="K79" s="6">
        <v>220</v>
      </c>
      <c r="L79" s="7">
        <f>MAX(_3rd_Annual_Worcester_Open6[[#This Row],[Squat]:[Squat3]])/K79</f>
        <v>0.39772727272727271</v>
      </c>
      <c r="M79" s="9">
        <f>MAX(_3rd_Annual_Worcester_Open6[[#This Row],[Bench press]:[Bench press3]])/K79</f>
        <v>0.17045454545454544</v>
      </c>
      <c r="N79" s="7">
        <f>MAX(_3rd_Annual_Worcester_Open6[[#This Row],[Deadlift]:[Deadlift3]])/K79</f>
        <v>0.43181818181818182</v>
      </c>
    </row>
    <row r="80" spans="1:14" x14ac:dyDescent="0.35">
      <c r="A80" s="4">
        <v>-84</v>
      </c>
      <c r="B80" s="6">
        <v>-157.5</v>
      </c>
      <c r="C80" s="6">
        <v>162.5</v>
      </c>
      <c r="D80" s="6">
        <v>170</v>
      </c>
      <c r="E80" s="6">
        <v>90</v>
      </c>
      <c r="F80" s="6">
        <v>95</v>
      </c>
      <c r="G80" s="6">
        <v>-102.5</v>
      </c>
      <c r="H80" s="6">
        <v>130</v>
      </c>
      <c r="I80" s="6">
        <v>147.5</v>
      </c>
      <c r="J80" s="6">
        <v>162.5</v>
      </c>
      <c r="K80" s="6">
        <v>427.5</v>
      </c>
      <c r="L80" s="7">
        <f>MAX(_3rd_Annual_Worcester_Open6[[#This Row],[Squat]:[Squat3]])/K80</f>
        <v>0.39766081871345027</v>
      </c>
      <c r="M80" s="9">
        <f>MAX(_3rd_Annual_Worcester_Open6[[#This Row],[Bench press]:[Bench press3]])/K80</f>
        <v>0.22222222222222221</v>
      </c>
      <c r="N80" s="7">
        <f>MAX(_3rd_Annual_Worcester_Open6[[#This Row],[Deadlift]:[Deadlift3]])/K80</f>
        <v>0.38011695906432746</v>
      </c>
    </row>
    <row r="81" spans="1:14" x14ac:dyDescent="0.35">
      <c r="A81" s="4">
        <v>-84</v>
      </c>
      <c r="B81" s="6">
        <v>-157.5</v>
      </c>
      <c r="C81" s="6">
        <v>162.5</v>
      </c>
      <c r="D81" s="6">
        <v>170</v>
      </c>
      <c r="E81" s="6">
        <v>90</v>
      </c>
      <c r="F81" s="6">
        <v>95</v>
      </c>
      <c r="G81" s="6">
        <v>-102.5</v>
      </c>
      <c r="H81" s="6">
        <v>130</v>
      </c>
      <c r="I81" s="6">
        <v>147.5</v>
      </c>
      <c r="J81" s="6">
        <v>162.5</v>
      </c>
      <c r="K81" s="6">
        <v>427.5</v>
      </c>
      <c r="L81" s="7">
        <f>MAX(_3rd_Annual_Worcester_Open6[[#This Row],[Squat]:[Squat3]])/K81</f>
        <v>0.39766081871345027</v>
      </c>
      <c r="M81" s="9">
        <f>MAX(_3rd_Annual_Worcester_Open6[[#This Row],[Bench press]:[Bench press3]])/K81</f>
        <v>0.22222222222222221</v>
      </c>
      <c r="N81" s="7">
        <f>MAX(_3rd_Annual_Worcester_Open6[[#This Row],[Deadlift]:[Deadlift3]])/K81</f>
        <v>0.38011695906432746</v>
      </c>
    </row>
    <row r="82" spans="1:14" x14ac:dyDescent="0.35">
      <c r="A82" s="4">
        <v>-84</v>
      </c>
      <c r="B82" s="6">
        <v>140</v>
      </c>
      <c r="C82" s="6">
        <v>145</v>
      </c>
      <c r="D82" s="6">
        <v>150</v>
      </c>
      <c r="E82" s="6">
        <v>82.5</v>
      </c>
      <c r="F82" s="6">
        <v>87.5</v>
      </c>
      <c r="G82" s="6">
        <v>-92.5</v>
      </c>
      <c r="H82" s="6">
        <v>140</v>
      </c>
      <c r="I82" s="6">
        <v>0</v>
      </c>
      <c r="J82" s="6">
        <v>0</v>
      </c>
      <c r="K82" s="6">
        <v>377.5</v>
      </c>
      <c r="L82" s="7">
        <f>MAX(_3rd_Annual_Worcester_Open6[[#This Row],[Squat]:[Squat3]])/K82</f>
        <v>0.39735099337748342</v>
      </c>
      <c r="M82" s="9">
        <f>MAX(_3rd_Annual_Worcester_Open6[[#This Row],[Bench press]:[Bench press3]])/K82</f>
        <v>0.23178807947019867</v>
      </c>
      <c r="N82" s="7">
        <f>MAX(_3rd_Annual_Worcester_Open6[[#This Row],[Deadlift]:[Deadlift3]])/K82</f>
        <v>0.37086092715231789</v>
      </c>
    </row>
    <row r="83" spans="1:14" x14ac:dyDescent="0.35">
      <c r="A83" s="4" t="s">
        <v>11</v>
      </c>
      <c r="B83" s="6">
        <v>180</v>
      </c>
      <c r="C83" s="6">
        <v>195</v>
      </c>
      <c r="D83" s="6">
        <v>202.5</v>
      </c>
      <c r="E83" s="6">
        <v>110</v>
      </c>
      <c r="F83" s="6">
        <v>120</v>
      </c>
      <c r="G83" s="6">
        <v>-125</v>
      </c>
      <c r="H83" s="6">
        <v>160</v>
      </c>
      <c r="I83" s="6">
        <v>177.5</v>
      </c>
      <c r="J83" s="6">
        <v>187.5</v>
      </c>
      <c r="K83" s="6">
        <v>510</v>
      </c>
      <c r="L83" s="7">
        <f>MAX(_3rd_Annual_Worcester_Open6[[#This Row],[Squat]:[Squat3]])/K83</f>
        <v>0.39705882352941174</v>
      </c>
      <c r="M83" s="9">
        <f>MAX(_3rd_Annual_Worcester_Open6[[#This Row],[Bench press]:[Bench press3]])/K83</f>
        <v>0.23529411764705882</v>
      </c>
      <c r="N83" s="7">
        <f>MAX(_3rd_Annual_Worcester_Open6[[#This Row],[Deadlift]:[Deadlift3]])/K83</f>
        <v>0.36764705882352944</v>
      </c>
    </row>
    <row r="84" spans="1:14" x14ac:dyDescent="0.35">
      <c r="A84" s="4">
        <v>-66</v>
      </c>
      <c r="B84" s="6">
        <v>120</v>
      </c>
      <c r="C84" s="6">
        <v>130</v>
      </c>
      <c r="D84" s="6">
        <v>135</v>
      </c>
      <c r="E84" s="6">
        <v>70</v>
      </c>
      <c r="F84" s="6">
        <v>72.5</v>
      </c>
      <c r="G84" s="6">
        <v>75</v>
      </c>
      <c r="H84" s="6">
        <v>120</v>
      </c>
      <c r="I84" s="6">
        <v>130</v>
      </c>
      <c r="J84" s="6">
        <v>-135</v>
      </c>
      <c r="K84" s="6">
        <v>340</v>
      </c>
      <c r="L84" s="7">
        <f>MAX(_3rd_Annual_Worcester_Open6[[#This Row],[Squat]:[Squat3]])/K84</f>
        <v>0.39705882352941174</v>
      </c>
      <c r="M84" s="9">
        <f>MAX(_3rd_Annual_Worcester_Open6[[#This Row],[Bench press]:[Bench press3]])/K84</f>
        <v>0.22058823529411764</v>
      </c>
      <c r="N84" s="7">
        <f>MAX(_3rd_Annual_Worcester_Open6[[#This Row],[Deadlift]:[Deadlift3]])/K84</f>
        <v>0.38235294117647056</v>
      </c>
    </row>
    <row r="85" spans="1:14" x14ac:dyDescent="0.35">
      <c r="A85" s="4">
        <v>-72</v>
      </c>
      <c r="B85" s="6">
        <v>125</v>
      </c>
      <c r="C85" s="6">
        <v>135</v>
      </c>
      <c r="D85" s="6">
        <v>-140</v>
      </c>
      <c r="E85" s="6">
        <v>50</v>
      </c>
      <c r="F85" s="6">
        <v>55</v>
      </c>
      <c r="G85" s="6">
        <v>57.5</v>
      </c>
      <c r="H85" s="6">
        <v>132.5</v>
      </c>
      <c r="I85" s="6">
        <v>142.5</v>
      </c>
      <c r="J85" s="6">
        <v>147.5</v>
      </c>
      <c r="K85" s="6">
        <v>340</v>
      </c>
      <c r="L85" s="7">
        <f>MAX(_3rd_Annual_Worcester_Open6[[#This Row],[Squat]:[Squat3]])/K85</f>
        <v>0.39705882352941174</v>
      </c>
      <c r="M85" s="9">
        <f>MAX(_3rd_Annual_Worcester_Open6[[#This Row],[Bench press]:[Bench press3]])/K85</f>
        <v>0.16911764705882354</v>
      </c>
      <c r="N85" s="7">
        <f>MAX(_3rd_Annual_Worcester_Open6[[#This Row],[Deadlift]:[Deadlift3]])/K85</f>
        <v>0.43382352941176472</v>
      </c>
    </row>
    <row r="86" spans="1:14" x14ac:dyDescent="0.35">
      <c r="A86" s="4" t="s">
        <v>11</v>
      </c>
      <c r="B86" s="6">
        <v>130</v>
      </c>
      <c r="C86" s="6">
        <v>-135</v>
      </c>
      <c r="D86" s="6">
        <v>-137.5</v>
      </c>
      <c r="E86" s="6">
        <v>45</v>
      </c>
      <c r="F86" s="6">
        <v>47.5</v>
      </c>
      <c r="G86" s="6">
        <v>-50</v>
      </c>
      <c r="H86" s="6">
        <v>135</v>
      </c>
      <c r="I86" s="6">
        <v>142.5</v>
      </c>
      <c r="J86" s="6">
        <v>150</v>
      </c>
      <c r="K86" s="6">
        <v>327.5</v>
      </c>
      <c r="L86" s="7">
        <f>MAX(_3rd_Annual_Worcester_Open6[[#This Row],[Squat]:[Squat3]])/K86</f>
        <v>0.39694656488549618</v>
      </c>
      <c r="M86" s="9">
        <f>MAX(_3rd_Annual_Worcester_Open6[[#This Row],[Bench press]:[Bench press3]])/K86</f>
        <v>0.14503816793893129</v>
      </c>
      <c r="N86" s="7">
        <f>MAX(_3rd_Annual_Worcester_Open6[[#This Row],[Deadlift]:[Deadlift3]])/K86</f>
        <v>0.4580152671755725</v>
      </c>
    </row>
    <row r="87" spans="1:14" x14ac:dyDescent="0.35">
      <c r="A87" s="4">
        <v>-93</v>
      </c>
      <c r="B87" s="6">
        <v>192.8</v>
      </c>
      <c r="C87" s="6">
        <v>210.9</v>
      </c>
      <c r="D87" s="6">
        <v>226.8</v>
      </c>
      <c r="E87" s="6">
        <v>136.1</v>
      </c>
      <c r="F87" s="6">
        <v>145.19999999999999</v>
      </c>
      <c r="G87" s="6">
        <v>152</v>
      </c>
      <c r="H87" s="6">
        <v>181.4</v>
      </c>
      <c r="I87" s="6">
        <v>-192.8</v>
      </c>
      <c r="J87" s="6">
        <v>192.8</v>
      </c>
      <c r="K87" s="6">
        <v>571.5</v>
      </c>
      <c r="L87" s="7">
        <f>MAX(_3rd_Annual_Worcester_Open6[[#This Row],[Squat]:[Squat3]])/K87</f>
        <v>0.3968503937007874</v>
      </c>
      <c r="M87" s="9">
        <f>MAX(_3rd_Annual_Worcester_Open6[[#This Row],[Bench press]:[Bench press3]])/K87</f>
        <v>0.26596675415573051</v>
      </c>
      <c r="N87" s="7">
        <f>MAX(_3rd_Annual_Worcester_Open6[[#This Row],[Deadlift]:[Deadlift3]])/K87</f>
        <v>0.33735783027121613</v>
      </c>
    </row>
    <row r="88" spans="1:14" x14ac:dyDescent="0.35">
      <c r="A88" s="4">
        <v>-120</v>
      </c>
      <c r="B88" s="6">
        <v>307.5</v>
      </c>
      <c r="C88" s="6">
        <v>-322.5</v>
      </c>
      <c r="D88" s="6">
        <v>-322.5</v>
      </c>
      <c r="E88" s="6">
        <v>205</v>
      </c>
      <c r="F88" s="6">
        <v>-215</v>
      </c>
      <c r="G88" s="6">
        <v>-215</v>
      </c>
      <c r="H88" s="6">
        <v>262.5</v>
      </c>
      <c r="I88" s="6">
        <v>-275</v>
      </c>
      <c r="J88" s="6">
        <v>-275</v>
      </c>
      <c r="K88" s="6">
        <v>775</v>
      </c>
      <c r="L88" s="7">
        <f>MAX(_3rd_Annual_Worcester_Open6[[#This Row],[Squat]:[Squat3]])/K88</f>
        <v>0.39677419354838711</v>
      </c>
      <c r="M88" s="9">
        <f>MAX(_3rd_Annual_Worcester_Open6[[#This Row],[Bench press]:[Bench press3]])/K88</f>
        <v>0.26451612903225807</v>
      </c>
      <c r="N88" s="7">
        <f>MAX(_3rd_Annual_Worcester_Open6[[#This Row],[Deadlift]:[Deadlift3]])/K88</f>
        <v>0.33870967741935482</v>
      </c>
    </row>
    <row r="89" spans="1:14" x14ac:dyDescent="0.35">
      <c r="A89" s="4">
        <v>-93</v>
      </c>
      <c r="B89" s="6">
        <v>222.5</v>
      </c>
      <c r="C89" s="6">
        <v>-230</v>
      </c>
      <c r="D89" s="6">
        <v>230</v>
      </c>
      <c r="E89" s="6">
        <v>110</v>
      </c>
      <c r="F89" s="6">
        <v>-117.5</v>
      </c>
      <c r="G89" s="6">
        <v>-117.5</v>
      </c>
      <c r="H89" s="6">
        <v>230</v>
      </c>
      <c r="I89" s="6">
        <v>240</v>
      </c>
      <c r="J89" s="6">
        <v>-242.5</v>
      </c>
      <c r="K89" s="6">
        <v>580</v>
      </c>
      <c r="L89" s="7">
        <f>MAX(_3rd_Annual_Worcester_Open6[[#This Row],[Squat]:[Squat3]])/K89</f>
        <v>0.39655172413793105</v>
      </c>
      <c r="M89" s="9">
        <f>MAX(_3rd_Annual_Worcester_Open6[[#This Row],[Bench press]:[Bench press3]])/K89</f>
        <v>0.18965517241379309</v>
      </c>
      <c r="N89" s="7">
        <f>MAX(_3rd_Annual_Worcester_Open6[[#This Row],[Deadlift]:[Deadlift3]])/K89</f>
        <v>0.41379310344827586</v>
      </c>
    </row>
    <row r="90" spans="1:14" x14ac:dyDescent="0.35">
      <c r="A90" s="4">
        <v>-63</v>
      </c>
      <c r="B90" s="6">
        <v>100</v>
      </c>
      <c r="C90" s="6">
        <v>107.5</v>
      </c>
      <c r="D90" s="6">
        <v>115</v>
      </c>
      <c r="E90" s="6">
        <v>47.5</v>
      </c>
      <c r="F90" s="6">
        <v>52.5</v>
      </c>
      <c r="G90" s="6">
        <v>57.5</v>
      </c>
      <c r="H90" s="6">
        <v>102.5</v>
      </c>
      <c r="I90" s="6">
        <v>112.5</v>
      </c>
      <c r="J90" s="6">
        <v>117.5</v>
      </c>
      <c r="K90" s="6">
        <v>290</v>
      </c>
      <c r="L90" s="7">
        <f>MAX(_3rd_Annual_Worcester_Open6[[#This Row],[Squat]:[Squat3]])/K90</f>
        <v>0.39655172413793105</v>
      </c>
      <c r="M90" s="9">
        <f>MAX(_3rd_Annual_Worcester_Open6[[#This Row],[Bench press]:[Bench press3]])/K90</f>
        <v>0.19827586206896552</v>
      </c>
      <c r="N90" s="7">
        <f>MAX(_3rd_Annual_Worcester_Open6[[#This Row],[Deadlift]:[Deadlift3]])/K90</f>
        <v>0.40517241379310343</v>
      </c>
    </row>
    <row r="91" spans="1:14" x14ac:dyDescent="0.35">
      <c r="A91" s="4">
        <v>-63</v>
      </c>
      <c r="B91" s="6">
        <v>100</v>
      </c>
      <c r="C91" s="6">
        <v>107.5</v>
      </c>
      <c r="D91" s="6">
        <v>115</v>
      </c>
      <c r="E91" s="6">
        <v>47.5</v>
      </c>
      <c r="F91" s="6">
        <v>52.5</v>
      </c>
      <c r="G91" s="6">
        <v>57.5</v>
      </c>
      <c r="H91" s="6">
        <v>102.5</v>
      </c>
      <c r="I91" s="6">
        <v>112.5</v>
      </c>
      <c r="J91" s="6">
        <v>117.5</v>
      </c>
      <c r="K91" s="6">
        <v>290</v>
      </c>
      <c r="L91" s="7">
        <f>MAX(_3rd_Annual_Worcester_Open6[[#This Row],[Squat]:[Squat3]])/K91</f>
        <v>0.39655172413793105</v>
      </c>
      <c r="M91" s="9">
        <f>MAX(_3rd_Annual_Worcester_Open6[[#This Row],[Bench press]:[Bench press3]])/K91</f>
        <v>0.19827586206896552</v>
      </c>
      <c r="N91" s="7">
        <f>MAX(_3rd_Annual_Worcester_Open6[[#This Row],[Deadlift]:[Deadlift3]])/K91</f>
        <v>0.40517241379310343</v>
      </c>
    </row>
    <row r="92" spans="1:14" x14ac:dyDescent="0.35">
      <c r="A92" s="4">
        <v>-52</v>
      </c>
      <c r="B92" s="6">
        <v>155</v>
      </c>
      <c r="C92" s="6">
        <v>162.5</v>
      </c>
      <c r="D92" s="6">
        <v>-170</v>
      </c>
      <c r="E92" s="6">
        <v>80</v>
      </c>
      <c r="F92" s="6">
        <v>-85</v>
      </c>
      <c r="G92" s="6">
        <v>85</v>
      </c>
      <c r="H92" s="6">
        <v>145</v>
      </c>
      <c r="I92" s="6">
        <v>152.5</v>
      </c>
      <c r="J92" s="6">
        <v>162.5</v>
      </c>
      <c r="K92" s="6">
        <v>410</v>
      </c>
      <c r="L92" s="7">
        <f>MAX(_3rd_Annual_Worcester_Open6[[#This Row],[Squat]:[Squat3]])/K92</f>
        <v>0.39634146341463417</v>
      </c>
      <c r="M92" s="9">
        <f>MAX(_3rd_Annual_Worcester_Open6[[#This Row],[Bench press]:[Bench press3]])/K92</f>
        <v>0.2073170731707317</v>
      </c>
      <c r="N92" s="7">
        <f>MAX(_3rd_Annual_Worcester_Open6[[#This Row],[Deadlift]:[Deadlift3]])/K92</f>
        <v>0.39634146341463417</v>
      </c>
    </row>
    <row r="93" spans="1:14" x14ac:dyDescent="0.35">
      <c r="A93" s="4">
        <v>-105</v>
      </c>
      <c r="B93" s="6">
        <v>182.5</v>
      </c>
      <c r="C93" s="6">
        <v>195</v>
      </c>
      <c r="D93" s="6">
        <v>210</v>
      </c>
      <c r="E93" s="6">
        <v>105</v>
      </c>
      <c r="F93" s="6">
        <v>112.5</v>
      </c>
      <c r="G93" s="6">
        <v>-122.5</v>
      </c>
      <c r="H93" s="6">
        <v>182.5</v>
      </c>
      <c r="I93" s="6">
        <v>192.5</v>
      </c>
      <c r="J93" s="6">
        <v>207.5</v>
      </c>
      <c r="K93" s="6">
        <v>530</v>
      </c>
      <c r="L93" s="7">
        <f>MAX(_3rd_Annual_Worcester_Open6[[#This Row],[Squat]:[Squat3]])/K93</f>
        <v>0.39622641509433965</v>
      </c>
      <c r="M93" s="9">
        <f>MAX(_3rd_Annual_Worcester_Open6[[#This Row],[Bench press]:[Bench press3]])/K93</f>
        <v>0.21226415094339623</v>
      </c>
      <c r="N93" s="7">
        <f>MAX(_3rd_Annual_Worcester_Open6[[#This Row],[Deadlift]:[Deadlift3]])/K93</f>
        <v>0.39150943396226418</v>
      </c>
    </row>
    <row r="94" spans="1:14" x14ac:dyDescent="0.35">
      <c r="A94" s="4">
        <v>-105</v>
      </c>
      <c r="B94" s="6">
        <v>182.5</v>
      </c>
      <c r="C94" s="6">
        <v>195</v>
      </c>
      <c r="D94" s="6">
        <v>210</v>
      </c>
      <c r="E94" s="6">
        <v>105</v>
      </c>
      <c r="F94" s="6">
        <v>112.5</v>
      </c>
      <c r="G94" s="6">
        <v>-122.5</v>
      </c>
      <c r="H94" s="6">
        <v>182.5</v>
      </c>
      <c r="I94" s="6">
        <v>192.5</v>
      </c>
      <c r="J94" s="6">
        <v>207.5</v>
      </c>
      <c r="K94" s="6">
        <v>530</v>
      </c>
      <c r="L94" s="7">
        <f>MAX(_3rd_Annual_Worcester_Open6[[#This Row],[Squat]:[Squat3]])/K94</f>
        <v>0.39622641509433965</v>
      </c>
      <c r="M94" s="9">
        <f>MAX(_3rd_Annual_Worcester_Open6[[#This Row],[Bench press]:[Bench press3]])/K94</f>
        <v>0.21226415094339623</v>
      </c>
      <c r="N94" s="7">
        <f>MAX(_3rd_Annual_Worcester_Open6[[#This Row],[Deadlift]:[Deadlift3]])/K94</f>
        <v>0.39150943396226418</v>
      </c>
    </row>
    <row r="95" spans="1:14" x14ac:dyDescent="0.35">
      <c r="A95" s="4">
        <v>-105</v>
      </c>
      <c r="B95" s="6">
        <v>245</v>
      </c>
      <c r="C95" s="6">
        <v>252.5</v>
      </c>
      <c r="D95" s="6">
        <v>-260</v>
      </c>
      <c r="E95" s="6">
        <v>140</v>
      </c>
      <c r="F95" s="6">
        <v>-145</v>
      </c>
      <c r="G95" s="6">
        <v>-145</v>
      </c>
      <c r="H95" s="6">
        <v>230</v>
      </c>
      <c r="I95" s="6">
        <v>245</v>
      </c>
      <c r="J95" s="6">
        <v>-257.5</v>
      </c>
      <c r="K95" s="6">
        <v>637.5</v>
      </c>
      <c r="L95" s="7">
        <f>MAX(_3rd_Annual_Worcester_Open6[[#This Row],[Squat]:[Squat3]])/K95</f>
        <v>0.396078431372549</v>
      </c>
      <c r="M95" s="9">
        <f>MAX(_3rd_Annual_Worcester_Open6[[#This Row],[Bench press]:[Bench press3]])/K95</f>
        <v>0.2196078431372549</v>
      </c>
      <c r="N95" s="7">
        <f>MAX(_3rd_Annual_Worcester_Open6[[#This Row],[Deadlift]:[Deadlift3]])/K95</f>
        <v>0.3843137254901961</v>
      </c>
    </row>
    <row r="96" spans="1:14" x14ac:dyDescent="0.35">
      <c r="A96" s="4">
        <v>-63</v>
      </c>
      <c r="B96" s="6">
        <v>-90</v>
      </c>
      <c r="C96" s="6">
        <v>95</v>
      </c>
      <c r="D96" s="6">
        <v>-107.5</v>
      </c>
      <c r="E96" s="6">
        <v>-40</v>
      </c>
      <c r="F96" s="6">
        <v>45</v>
      </c>
      <c r="G96" s="6">
        <v>-50</v>
      </c>
      <c r="H96" s="6">
        <v>90</v>
      </c>
      <c r="I96" s="6">
        <v>100</v>
      </c>
      <c r="J96" s="6">
        <v>-110</v>
      </c>
      <c r="K96" s="6">
        <v>240</v>
      </c>
      <c r="L96" s="7">
        <f>MAX(_3rd_Annual_Worcester_Open6[[#This Row],[Squat]:[Squat3]])/K96</f>
        <v>0.39583333333333331</v>
      </c>
      <c r="M96" s="9">
        <f>MAX(_3rd_Annual_Worcester_Open6[[#This Row],[Bench press]:[Bench press3]])/K96</f>
        <v>0.1875</v>
      </c>
      <c r="N96" s="7">
        <f>MAX(_3rd_Annual_Worcester_Open6[[#This Row],[Deadlift]:[Deadlift3]])/K96</f>
        <v>0.41666666666666669</v>
      </c>
    </row>
    <row r="97" spans="1:14" x14ac:dyDescent="0.35">
      <c r="A97" s="4">
        <v>-72</v>
      </c>
      <c r="B97" s="6">
        <v>87.5</v>
      </c>
      <c r="C97" s="6">
        <v>92.5</v>
      </c>
      <c r="D97" s="6">
        <v>95</v>
      </c>
      <c r="E97" s="6">
        <v>35</v>
      </c>
      <c r="F97" s="6">
        <v>37.5</v>
      </c>
      <c r="G97" s="6">
        <v>40</v>
      </c>
      <c r="H97" s="6">
        <v>92.5</v>
      </c>
      <c r="I97" s="6">
        <v>100</v>
      </c>
      <c r="J97" s="6">
        <v>105</v>
      </c>
      <c r="K97" s="6">
        <v>240</v>
      </c>
      <c r="L97" s="7">
        <f>MAX(_3rd_Annual_Worcester_Open6[[#This Row],[Squat]:[Squat3]])/K97</f>
        <v>0.39583333333333331</v>
      </c>
      <c r="M97" s="9">
        <f>MAX(_3rd_Annual_Worcester_Open6[[#This Row],[Bench press]:[Bench press3]])/K97</f>
        <v>0.16666666666666666</v>
      </c>
      <c r="N97" s="7">
        <f>MAX(_3rd_Annual_Worcester_Open6[[#This Row],[Deadlift]:[Deadlift3]])/K97</f>
        <v>0.4375</v>
      </c>
    </row>
    <row r="98" spans="1:14" x14ac:dyDescent="0.35">
      <c r="A98" s="4">
        <v>-63</v>
      </c>
      <c r="B98" s="6">
        <v>90</v>
      </c>
      <c r="C98" s="6">
        <v>95</v>
      </c>
      <c r="D98" s="6">
        <v>-102.5</v>
      </c>
      <c r="E98" s="6">
        <v>35</v>
      </c>
      <c r="F98" s="6">
        <v>40</v>
      </c>
      <c r="G98" s="6">
        <v>-47.5</v>
      </c>
      <c r="H98" s="6">
        <v>95</v>
      </c>
      <c r="I98" s="6">
        <v>100</v>
      </c>
      <c r="J98" s="6">
        <v>105</v>
      </c>
      <c r="K98" s="6">
        <v>240</v>
      </c>
      <c r="L98" s="7">
        <f>MAX(_3rd_Annual_Worcester_Open6[[#This Row],[Squat]:[Squat3]])/K98</f>
        <v>0.39583333333333331</v>
      </c>
      <c r="M98" s="9">
        <f>MAX(_3rd_Annual_Worcester_Open6[[#This Row],[Bench press]:[Bench press3]])/K98</f>
        <v>0.16666666666666666</v>
      </c>
      <c r="N98" s="7">
        <f>MAX(_3rd_Annual_Worcester_Open6[[#This Row],[Deadlift]:[Deadlift3]])/K98</f>
        <v>0.4375</v>
      </c>
    </row>
    <row r="99" spans="1:14" x14ac:dyDescent="0.35">
      <c r="A99" s="4">
        <v>-83</v>
      </c>
      <c r="B99" s="6">
        <v>217.5</v>
      </c>
      <c r="C99" s="6">
        <v>222.5</v>
      </c>
      <c r="D99" s="6">
        <v>-232.5</v>
      </c>
      <c r="E99" s="6">
        <v>117.5</v>
      </c>
      <c r="F99" s="6">
        <v>-120</v>
      </c>
      <c r="G99" s="6">
        <v>-120</v>
      </c>
      <c r="H99" s="6">
        <v>215</v>
      </c>
      <c r="I99" s="6">
        <v>222.5</v>
      </c>
      <c r="J99" s="6">
        <v>-230</v>
      </c>
      <c r="K99" s="6">
        <v>562.5</v>
      </c>
      <c r="L99" s="7">
        <f>MAX(_3rd_Annual_Worcester_Open6[[#This Row],[Squat]:[Squat3]])/K99</f>
        <v>0.39555555555555555</v>
      </c>
      <c r="M99" s="9">
        <f>MAX(_3rd_Annual_Worcester_Open6[[#This Row],[Bench press]:[Bench press3]])/K99</f>
        <v>0.2088888888888889</v>
      </c>
      <c r="N99" s="7">
        <f>MAX(_3rd_Annual_Worcester_Open6[[#This Row],[Deadlift]:[Deadlift3]])/K99</f>
        <v>0.39555555555555555</v>
      </c>
    </row>
    <row r="100" spans="1:14" x14ac:dyDescent="0.35">
      <c r="A100" s="4">
        <v>-74</v>
      </c>
      <c r="B100" s="6">
        <v>192.8</v>
      </c>
      <c r="C100" s="6">
        <v>0</v>
      </c>
      <c r="D100" s="6">
        <v>0</v>
      </c>
      <c r="E100" s="6">
        <v>102.1</v>
      </c>
      <c r="F100" s="6">
        <v>111.1</v>
      </c>
      <c r="G100" s="6">
        <v>-115.7</v>
      </c>
      <c r="H100" s="6">
        <v>183.7</v>
      </c>
      <c r="I100" s="6">
        <v>0</v>
      </c>
      <c r="J100" s="6">
        <v>0</v>
      </c>
      <c r="K100" s="6">
        <v>487.6</v>
      </c>
      <c r="L100" s="7">
        <f>MAX(_3rd_Annual_Worcester_Open6[[#This Row],[Squat]:[Squat3]])/K100</f>
        <v>0.39540607054963084</v>
      </c>
      <c r="M100" s="9">
        <f>MAX(_3rd_Annual_Worcester_Open6[[#This Row],[Bench press]:[Bench press3]])/K100</f>
        <v>0.22785069729286297</v>
      </c>
      <c r="N100" s="7">
        <f>MAX(_3rd_Annual_Worcester_Open6[[#This Row],[Deadlift]:[Deadlift3]])/K100</f>
        <v>0.3767432321575061</v>
      </c>
    </row>
    <row r="101" spans="1:14" x14ac:dyDescent="0.35">
      <c r="A101" s="4">
        <v>-93</v>
      </c>
      <c r="B101" s="6">
        <v>230</v>
      </c>
      <c r="C101" s="6">
        <v>245</v>
      </c>
      <c r="D101" s="6">
        <v>255</v>
      </c>
      <c r="E101" s="6">
        <v>120</v>
      </c>
      <c r="F101" s="6">
        <v>130</v>
      </c>
      <c r="G101" s="6">
        <v>135</v>
      </c>
      <c r="H101" s="6">
        <v>235</v>
      </c>
      <c r="I101" s="6">
        <v>255</v>
      </c>
      <c r="J101" s="6">
        <v>-262.5</v>
      </c>
      <c r="K101" s="6">
        <v>645</v>
      </c>
      <c r="L101" s="7">
        <f>MAX(_3rd_Annual_Worcester_Open6[[#This Row],[Squat]:[Squat3]])/K101</f>
        <v>0.39534883720930231</v>
      </c>
      <c r="M101" s="9">
        <f>MAX(_3rd_Annual_Worcester_Open6[[#This Row],[Bench press]:[Bench press3]])/K101</f>
        <v>0.20930232558139536</v>
      </c>
      <c r="N101" s="7">
        <f>MAX(_3rd_Annual_Worcester_Open6[[#This Row],[Deadlift]:[Deadlift3]])/K101</f>
        <v>0.39534883720930231</v>
      </c>
    </row>
    <row r="102" spans="1:14" x14ac:dyDescent="0.35">
      <c r="A102" s="4" t="s">
        <v>11</v>
      </c>
      <c r="B102" s="6">
        <v>150</v>
      </c>
      <c r="C102" s="6">
        <v>160</v>
      </c>
      <c r="D102" s="6">
        <v>170</v>
      </c>
      <c r="E102" s="6">
        <v>62.5</v>
      </c>
      <c r="F102" s="6">
        <v>67.5</v>
      </c>
      <c r="G102" s="6">
        <v>75</v>
      </c>
      <c r="H102" s="6">
        <v>155</v>
      </c>
      <c r="I102" s="6">
        <v>172.5</v>
      </c>
      <c r="J102" s="6">
        <v>185</v>
      </c>
      <c r="K102" s="6">
        <v>430</v>
      </c>
      <c r="L102" s="7">
        <f>MAX(_3rd_Annual_Worcester_Open6[[#This Row],[Squat]:[Squat3]])/K102</f>
        <v>0.39534883720930231</v>
      </c>
      <c r="M102" s="9">
        <f>MAX(_3rd_Annual_Worcester_Open6[[#This Row],[Bench press]:[Bench press3]])/K102</f>
        <v>0.1744186046511628</v>
      </c>
      <c r="N102" s="7">
        <f>MAX(_3rd_Annual_Worcester_Open6[[#This Row],[Deadlift]:[Deadlift3]])/K102</f>
        <v>0.43023255813953487</v>
      </c>
    </row>
    <row r="103" spans="1:14" x14ac:dyDescent="0.35">
      <c r="A103" s="4">
        <v>-63</v>
      </c>
      <c r="B103" s="6">
        <v>117.5</v>
      </c>
      <c r="C103" s="6">
        <v>122.5</v>
      </c>
      <c r="D103" s="6">
        <v>127.5</v>
      </c>
      <c r="E103" s="6">
        <v>60</v>
      </c>
      <c r="F103" s="6">
        <v>65</v>
      </c>
      <c r="G103" s="6">
        <v>70</v>
      </c>
      <c r="H103" s="6">
        <v>125</v>
      </c>
      <c r="I103" s="6">
        <v>-132.5</v>
      </c>
      <c r="J103" s="6">
        <v>-132.5</v>
      </c>
      <c r="K103" s="6">
        <v>322.5</v>
      </c>
      <c r="L103" s="7">
        <f>MAX(_3rd_Annual_Worcester_Open6[[#This Row],[Squat]:[Squat3]])/K103</f>
        <v>0.39534883720930231</v>
      </c>
      <c r="M103" s="9">
        <f>MAX(_3rd_Annual_Worcester_Open6[[#This Row],[Bench press]:[Bench press3]])/K103</f>
        <v>0.21705426356589147</v>
      </c>
      <c r="N103" s="7">
        <f>MAX(_3rd_Annual_Worcester_Open6[[#This Row],[Deadlift]:[Deadlift3]])/K103</f>
        <v>0.38759689922480622</v>
      </c>
    </row>
    <row r="104" spans="1:14" x14ac:dyDescent="0.35">
      <c r="A104" s="4">
        <v>-120</v>
      </c>
      <c r="B104" s="6">
        <v>217.5</v>
      </c>
      <c r="C104" s="6">
        <v>235</v>
      </c>
      <c r="D104" s="6">
        <v>250</v>
      </c>
      <c r="E104" s="6">
        <v>142.5</v>
      </c>
      <c r="F104" s="6">
        <v>155</v>
      </c>
      <c r="G104" s="6">
        <v>-160</v>
      </c>
      <c r="H104" s="6">
        <v>207.5</v>
      </c>
      <c r="I104" s="6">
        <v>227.5</v>
      </c>
      <c r="J104" s="6">
        <v>-240</v>
      </c>
      <c r="K104" s="6">
        <v>632.5</v>
      </c>
      <c r="L104" s="7">
        <f>MAX(_3rd_Annual_Worcester_Open6[[#This Row],[Squat]:[Squat3]])/K104</f>
        <v>0.39525691699604742</v>
      </c>
      <c r="M104" s="9">
        <f>MAX(_3rd_Annual_Worcester_Open6[[#This Row],[Bench press]:[Bench press3]])/K104</f>
        <v>0.24505928853754941</v>
      </c>
      <c r="N104" s="7">
        <f>MAX(_3rd_Annual_Worcester_Open6[[#This Row],[Deadlift]:[Deadlift3]])/K104</f>
        <v>0.35968379446640314</v>
      </c>
    </row>
    <row r="105" spans="1:14" x14ac:dyDescent="0.35">
      <c r="A105" s="4">
        <v>-120</v>
      </c>
      <c r="B105" s="6">
        <v>217.5</v>
      </c>
      <c r="C105" s="6">
        <v>235</v>
      </c>
      <c r="D105" s="6">
        <v>250</v>
      </c>
      <c r="E105" s="6">
        <v>142.5</v>
      </c>
      <c r="F105" s="6">
        <v>155</v>
      </c>
      <c r="G105" s="6">
        <v>-160</v>
      </c>
      <c r="H105" s="6">
        <v>207.5</v>
      </c>
      <c r="I105" s="6">
        <v>227.5</v>
      </c>
      <c r="J105" s="6">
        <v>-240</v>
      </c>
      <c r="K105" s="6">
        <v>632.5</v>
      </c>
      <c r="L105" s="7">
        <f>MAX(_3rd_Annual_Worcester_Open6[[#This Row],[Squat]:[Squat3]])/K105</f>
        <v>0.39525691699604742</v>
      </c>
      <c r="M105" s="9">
        <f>MAX(_3rd_Annual_Worcester_Open6[[#This Row],[Bench press]:[Bench press3]])/K105</f>
        <v>0.24505928853754941</v>
      </c>
      <c r="N105" s="7">
        <f>MAX(_3rd_Annual_Worcester_Open6[[#This Row],[Deadlift]:[Deadlift3]])/K105</f>
        <v>0.35968379446640314</v>
      </c>
    </row>
    <row r="106" spans="1:14" x14ac:dyDescent="0.35">
      <c r="A106" s="4">
        <v>-105</v>
      </c>
      <c r="B106" s="6">
        <v>320</v>
      </c>
      <c r="C106" s="6">
        <v>330</v>
      </c>
      <c r="D106" s="6">
        <v>-340</v>
      </c>
      <c r="E106" s="6">
        <v>-225</v>
      </c>
      <c r="F106" s="6">
        <v>225</v>
      </c>
      <c r="G106" s="6">
        <v>-240</v>
      </c>
      <c r="H106" s="6">
        <v>280</v>
      </c>
      <c r="I106" s="6">
        <v>-295</v>
      </c>
      <c r="J106" s="6">
        <v>-300</v>
      </c>
      <c r="K106" s="6">
        <v>835</v>
      </c>
      <c r="L106" s="7">
        <f>MAX(_3rd_Annual_Worcester_Open6[[#This Row],[Squat]:[Squat3]])/K106</f>
        <v>0.39520958083832336</v>
      </c>
      <c r="M106" s="9">
        <f>MAX(_3rd_Annual_Worcester_Open6[[#This Row],[Bench press]:[Bench press3]])/K106</f>
        <v>0.26946107784431139</v>
      </c>
      <c r="N106" s="7">
        <f>MAX(_3rd_Annual_Worcester_Open6[[#This Row],[Deadlift]:[Deadlift3]])/K106</f>
        <v>0.33532934131736525</v>
      </c>
    </row>
    <row r="107" spans="1:14" x14ac:dyDescent="0.35">
      <c r="A107" s="4">
        <v>-43</v>
      </c>
      <c r="B107" s="6">
        <v>68</v>
      </c>
      <c r="C107" s="6">
        <v>77.099999999999994</v>
      </c>
      <c r="D107" s="6">
        <v>0</v>
      </c>
      <c r="E107" s="6">
        <v>38.6</v>
      </c>
      <c r="F107" s="6">
        <v>43.1</v>
      </c>
      <c r="G107" s="6">
        <v>47.6</v>
      </c>
      <c r="H107" s="6">
        <v>70.3</v>
      </c>
      <c r="I107" s="6">
        <v>0</v>
      </c>
      <c r="J107" s="6">
        <v>0</v>
      </c>
      <c r="K107" s="6">
        <v>195.1</v>
      </c>
      <c r="L107" s="7">
        <f>MAX(_3rd_Annual_Worcester_Open6[[#This Row],[Squat]:[Squat3]])/K107</f>
        <v>0.39518195797027161</v>
      </c>
      <c r="M107" s="9">
        <f>MAX(_3rd_Annual_Worcester_Open6[[#This Row],[Bench press]:[Bench press3]])/K107</f>
        <v>0.24397744746283959</v>
      </c>
      <c r="N107" s="7">
        <f>MAX(_3rd_Annual_Worcester_Open6[[#This Row],[Deadlift]:[Deadlift3]])/K107</f>
        <v>0.36032803690415172</v>
      </c>
    </row>
    <row r="108" spans="1:14" x14ac:dyDescent="0.35">
      <c r="A108" s="4">
        <v>-84</v>
      </c>
      <c r="B108" s="6">
        <v>105</v>
      </c>
      <c r="C108" s="6">
        <v>112.5</v>
      </c>
      <c r="D108" s="6">
        <v>117.5</v>
      </c>
      <c r="E108" s="6">
        <v>50</v>
      </c>
      <c r="F108" s="6">
        <v>52.5</v>
      </c>
      <c r="G108" s="6">
        <v>57.5</v>
      </c>
      <c r="H108" s="6">
        <v>110</v>
      </c>
      <c r="I108" s="6">
        <v>117.5</v>
      </c>
      <c r="J108" s="6">
        <v>122.5</v>
      </c>
      <c r="K108" s="6">
        <v>297.5</v>
      </c>
      <c r="L108" s="7">
        <f>MAX(_3rd_Annual_Worcester_Open6[[#This Row],[Squat]:[Squat3]])/K108</f>
        <v>0.3949579831932773</v>
      </c>
      <c r="M108" s="9">
        <f>MAX(_3rd_Annual_Worcester_Open6[[#This Row],[Bench press]:[Bench press3]])/K108</f>
        <v>0.19327731092436976</v>
      </c>
      <c r="N108" s="7">
        <f>MAX(_3rd_Annual_Worcester_Open6[[#This Row],[Deadlift]:[Deadlift3]])/K108</f>
        <v>0.41176470588235292</v>
      </c>
    </row>
    <row r="109" spans="1:14" x14ac:dyDescent="0.35">
      <c r="A109" s="4">
        <v>-105</v>
      </c>
      <c r="B109" s="6">
        <v>250</v>
      </c>
      <c r="C109" s="6">
        <v>260</v>
      </c>
      <c r="D109" s="6">
        <v>272.5</v>
      </c>
      <c r="E109" s="6">
        <v>140</v>
      </c>
      <c r="F109" s="6">
        <v>145</v>
      </c>
      <c r="G109" s="6">
        <v>-152.5</v>
      </c>
      <c r="H109" s="6">
        <v>255</v>
      </c>
      <c r="I109" s="6">
        <v>265</v>
      </c>
      <c r="J109" s="6">
        <v>272.5</v>
      </c>
      <c r="K109" s="6">
        <v>690</v>
      </c>
      <c r="L109" s="7">
        <f>MAX(_3rd_Annual_Worcester_Open6[[#This Row],[Squat]:[Squat3]])/K109</f>
        <v>0.39492753623188404</v>
      </c>
      <c r="M109" s="9">
        <f>MAX(_3rd_Annual_Worcester_Open6[[#This Row],[Bench press]:[Bench press3]])/K109</f>
        <v>0.21014492753623187</v>
      </c>
      <c r="N109" s="7">
        <f>MAX(_3rd_Annual_Worcester_Open6[[#This Row],[Deadlift]:[Deadlift3]])/K109</f>
        <v>0.39492753623188404</v>
      </c>
    </row>
    <row r="110" spans="1:14" x14ac:dyDescent="0.35">
      <c r="A110" s="4">
        <v>-72</v>
      </c>
      <c r="B110" s="6">
        <v>155</v>
      </c>
      <c r="C110" s="6">
        <v>-165</v>
      </c>
      <c r="D110" s="6">
        <v>-165</v>
      </c>
      <c r="E110" s="6">
        <v>72.5</v>
      </c>
      <c r="F110" s="6">
        <v>77.5</v>
      </c>
      <c r="G110" s="6">
        <v>-82.5</v>
      </c>
      <c r="H110" s="6">
        <v>150</v>
      </c>
      <c r="I110" s="6">
        <v>160</v>
      </c>
      <c r="J110" s="6">
        <v>-170</v>
      </c>
      <c r="K110" s="6">
        <v>392.5</v>
      </c>
      <c r="L110" s="7">
        <f>MAX(_3rd_Annual_Worcester_Open6[[#This Row],[Squat]:[Squat3]])/K110</f>
        <v>0.39490445859872614</v>
      </c>
      <c r="M110" s="9">
        <f>MAX(_3rd_Annual_Worcester_Open6[[#This Row],[Bench press]:[Bench press3]])/K110</f>
        <v>0.19745222929936307</v>
      </c>
      <c r="N110" s="7">
        <f>MAX(_3rd_Annual_Worcester_Open6[[#This Row],[Deadlift]:[Deadlift3]])/K110</f>
        <v>0.40764331210191085</v>
      </c>
    </row>
    <row r="111" spans="1:14" x14ac:dyDescent="0.35">
      <c r="A111" s="4">
        <v>-72</v>
      </c>
      <c r="B111" s="6">
        <v>90</v>
      </c>
      <c r="C111" s="6">
        <v>97.5</v>
      </c>
      <c r="D111" s="6">
        <v>102.5</v>
      </c>
      <c r="E111" s="6">
        <v>-45</v>
      </c>
      <c r="F111" s="6">
        <v>47.5</v>
      </c>
      <c r="G111" s="6">
        <v>-50</v>
      </c>
      <c r="H111" s="6">
        <v>100</v>
      </c>
      <c r="I111" s="6">
        <v>105</v>
      </c>
      <c r="J111" s="6">
        <v>110</v>
      </c>
      <c r="K111" s="6">
        <v>260</v>
      </c>
      <c r="L111" s="7">
        <f>MAX(_3rd_Annual_Worcester_Open6[[#This Row],[Squat]:[Squat3]])/K111</f>
        <v>0.39423076923076922</v>
      </c>
      <c r="M111" s="9">
        <f>MAX(_3rd_Annual_Worcester_Open6[[#This Row],[Bench press]:[Bench press3]])/K111</f>
        <v>0.18269230769230768</v>
      </c>
      <c r="N111" s="7">
        <f>MAX(_3rd_Annual_Worcester_Open6[[#This Row],[Deadlift]:[Deadlift3]])/K111</f>
        <v>0.42307692307692307</v>
      </c>
    </row>
    <row r="112" spans="1:14" x14ac:dyDescent="0.35">
      <c r="A112" s="4">
        <v>-105</v>
      </c>
      <c r="B112" s="6">
        <v>182.5</v>
      </c>
      <c r="C112" s="6">
        <v>187.5</v>
      </c>
      <c r="D112" s="6">
        <v>195</v>
      </c>
      <c r="E112" s="6">
        <v>105</v>
      </c>
      <c r="F112" s="6">
        <v>-107.5</v>
      </c>
      <c r="G112" s="6">
        <v>107.5</v>
      </c>
      <c r="H112" s="6">
        <v>182.5</v>
      </c>
      <c r="I112" s="6">
        <v>192.5</v>
      </c>
      <c r="J112" s="6">
        <v>-200</v>
      </c>
      <c r="K112" s="6">
        <v>495</v>
      </c>
      <c r="L112" s="7">
        <f>MAX(_3rd_Annual_Worcester_Open6[[#This Row],[Squat]:[Squat3]])/K112</f>
        <v>0.39393939393939392</v>
      </c>
      <c r="M112" s="9">
        <f>MAX(_3rd_Annual_Worcester_Open6[[#This Row],[Bench press]:[Bench press3]])/K112</f>
        <v>0.21717171717171718</v>
      </c>
      <c r="N112" s="7">
        <f>MAX(_3rd_Annual_Worcester_Open6[[#This Row],[Deadlift]:[Deadlift3]])/K112</f>
        <v>0.3888888888888889</v>
      </c>
    </row>
    <row r="113" spans="1:14" x14ac:dyDescent="0.35">
      <c r="A113" s="4">
        <v>-105</v>
      </c>
      <c r="B113" s="6">
        <v>197.5</v>
      </c>
      <c r="C113" s="6">
        <v>207.5</v>
      </c>
      <c r="D113" s="6">
        <v>-212.5</v>
      </c>
      <c r="E113" s="6">
        <v>120</v>
      </c>
      <c r="F113" s="6">
        <v>127.5</v>
      </c>
      <c r="G113" s="6">
        <v>132.5</v>
      </c>
      <c r="H113" s="6">
        <v>165</v>
      </c>
      <c r="I113" s="6">
        <v>180</v>
      </c>
      <c r="J113" s="6">
        <v>187.5</v>
      </c>
      <c r="K113" s="6">
        <v>527.5</v>
      </c>
      <c r="L113" s="7">
        <f>MAX(_3rd_Annual_Worcester_Open6[[#This Row],[Squat]:[Squat3]])/K113</f>
        <v>0.39336492890995262</v>
      </c>
      <c r="M113" s="9">
        <f>MAX(_3rd_Annual_Worcester_Open6[[#This Row],[Bench press]:[Bench press3]])/K113</f>
        <v>0.25118483412322273</v>
      </c>
      <c r="N113" s="7">
        <f>MAX(_3rd_Annual_Worcester_Open6[[#This Row],[Deadlift]:[Deadlift3]])/K113</f>
        <v>0.35545023696682465</v>
      </c>
    </row>
    <row r="114" spans="1:14" x14ac:dyDescent="0.35">
      <c r="A114" s="4">
        <v>-74</v>
      </c>
      <c r="B114" s="6">
        <v>132.5</v>
      </c>
      <c r="C114" s="6">
        <v>140</v>
      </c>
      <c r="D114" s="6">
        <v>147.5</v>
      </c>
      <c r="E114" s="6">
        <v>85</v>
      </c>
      <c r="F114" s="6">
        <v>90</v>
      </c>
      <c r="G114" s="6">
        <v>-92.5</v>
      </c>
      <c r="H114" s="6">
        <v>137.5</v>
      </c>
      <c r="I114" s="6">
        <v>-150</v>
      </c>
      <c r="J114" s="6">
        <v>-160</v>
      </c>
      <c r="K114" s="6">
        <v>375</v>
      </c>
      <c r="L114" s="7">
        <f>MAX(_3rd_Annual_Worcester_Open6[[#This Row],[Squat]:[Squat3]])/K114</f>
        <v>0.39333333333333331</v>
      </c>
      <c r="M114" s="9">
        <f>MAX(_3rd_Annual_Worcester_Open6[[#This Row],[Bench press]:[Bench press3]])/K114</f>
        <v>0.24</v>
      </c>
      <c r="N114" s="7">
        <f>MAX(_3rd_Annual_Worcester_Open6[[#This Row],[Deadlift]:[Deadlift3]])/K114</f>
        <v>0.36666666666666664</v>
      </c>
    </row>
    <row r="115" spans="1:14" x14ac:dyDescent="0.35">
      <c r="A115" s="4">
        <v>-93</v>
      </c>
      <c r="B115" s="6">
        <v>167.5</v>
      </c>
      <c r="C115" s="6">
        <v>-175</v>
      </c>
      <c r="D115" s="6">
        <v>175</v>
      </c>
      <c r="E115" s="6">
        <v>110</v>
      </c>
      <c r="F115" s="6">
        <v>-115</v>
      </c>
      <c r="G115" s="6">
        <v>115</v>
      </c>
      <c r="H115" s="6">
        <v>125</v>
      </c>
      <c r="I115" s="6">
        <v>147.5</v>
      </c>
      <c r="J115" s="6">
        <v>155</v>
      </c>
      <c r="K115" s="6">
        <v>445</v>
      </c>
      <c r="L115" s="7">
        <f>MAX(_3rd_Annual_Worcester_Open6[[#This Row],[Squat]:[Squat3]])/K115</f>
        <v>0.39325842696629215</v>
      </c>
      <c r="M115" s="9">
        <f>MAX(_3rd_Annual_Worcester_Open6[[#This Row],[Bench press]:[Bench press3]])/K115</f>
        <v>0.25842696629213485</v>
      </c>
      <c r="N115" s="7">
        <f>MAX(_3rd_Annual_Worcester_Open6[[#This Row],[Deadlift]:[Deadlift3]])/K115</f>
        <v>0.34831460674157305</v>
      </c>
    </row>
    <row r="116" spans="1:14" x14ac:dyDescent="0.35">
      <c r="A116" s="4">
        <v>-120</v>
      </c>
      <c r="B116" s="6">
        <v>315</v>
      </c>
      <c r="C116" s="6">
        <v>330</v>
      </c>
      <c r="D116" s="6">
        <v>-342.5</v>
      </c>
      <c r="E116" s="6">
        <v>222.5</v>
      </c>
      <c r="F116" s="6">
        <v>227.5</v>
      </c>
      <c r="G116" s="6">
        <v>232.5</v>
      </c>
      <c r="H116" s="6">
        <v>250</v>
      </c>
      <c r="I116" s="6">
        <v>265</v>
      </c>
      <c r="J116" s="6">
        <v>277.5</v>
      </c>
      <c r="K116" s="6">
        <v>840</v>
      </c>
      <c r="L116" s="7">
        <f>MAX(_3rd_Annual_Worcester_Open6[[#This Row],[Squat]:[Squat3]])/K116</f>
        <v>0.39285714285714285</v>
      </c>
      <c r="M116" s="9">
        <f>MAX(_3rd_Annual_Worcester_Open6[[#This Row],[Bench press]:[Bench press3]])/K116</f>
        <v>0.2767857142857143</v>
      </c>
      <c r="N116" s="7">
        <f>MAX(_3rd_Annual_Worcester_Open6[[#This Row],[Deadlift]:[Deadlift3]])/K116</f>
        <v>0.33035714285714285</v>
      </c>
    </row>
    <row r="117" spans="1:14" x14ac:dyDescent="0.35">
      <c r="A117" s="4">
        <v>-83</v>
      </c>
      <c r="B117" s="6">
        <v>182.5</v>
      </c>
      <c r="C117" s="6">
        <v>192.5</v>
      </c>
      <c r="D117" s="6">
        <v>-195</v>
      </c>
      <c r="E117" s="6">
        <v>100</v>
      </c>
      <c r="F117" s="6">
        <v>105</v>
      </c>
      <c r="G117" s="6">
        <v>-115</v>
      </c>
      <c r="H117" s="6">
        <v>175</v>
      </c>
      <c r="I117" s="6">
        <v>182.5</v>
      </c>
      <c r="J117" s="6">
        <v>192.5</v>
      </c>
      <c r="K117" s="6">
        <v>490</v>
      </c>
      <c r="L117" s="7">
        <f>MAX(_3rd_Annual_Worcester_Open6[[#This Row],[Squat]:[Squat3]])/K117</f>
        <v>0.39285714285714285</v>
      </c>
      <c r="M117" s="9">
        <f>MAX(_3rd_Annual_Worcester_Open6[[#This Row],[Bench press]:[Bench press3]])/K117</f>
        <v>0.21428571428571427</v>
      </c>
      <c r="N117" s="7">
        <f>MAX(_3rd_Annual_Worcester_Open6[[#This Row],[Deadlift]:[Deadlift3]])/K117</f>
        <v>0.39285714285714285</v>
      </c>
    </row>
    <row r="118" spans="1:14" x14ac:dyDescent="0.35">
      <c r="A118" s="4" t="s">
        <v>11</v>
      </c>
      <c r="B118" s="6">
        <v>127.5</v>
      </c>
      <c r="C118" s="6">
        <v>-137.5</v>
      </c>
      <c r="D118" s="6">
        <v>137.5</v>
      </c>
      <c r="E118" s="6">
        <v>65</v>
      </c>
      <c r="F118" s="6">
        <v>70</v>
      </c>
      <c r="G118" s="6">
        <v>75</v>
      </c>
      <c r="H118" s="6">
        <v>130</v>
      </c>
      <c r="I118" s="6">
        <v>137.5</v>
      </c>
      <c r="J118" s="6">
        <v>-145</v>
      </c>
      <c r="K118" s="6">
        <v>350</v>
      </c>
      <c r="L118" s="7">
        <f>MAX(_3rd_Annual_Worcester_Open6[[#This Row],[Squat]:[Squat3]])/K118</f>
        <v>0.39285714285714285</v>
      </c>
      <c r="M118" s="9">
        <f>MAX(_3rd_Annual_Worcester_Open6[[#This Row],[Bench press]:[Bench press3]])/K118</f>
        <v>0.21428571428571427</v>
      </c>
      <c r="N118" s="7">
        <f>MAX(_3rd_Annual_Worcester_Open6[[#This Row],[Deadlift]:[Deadlift3]])/K118</f>
        <v>0.39285714285714285</v>
      </c>
    </row>
    <row r="119" spans="1:14" x14ac:dyDescent="0.35">
      <c r="A119" s="4">
        <v>-72</v>
      </c>
      <c r="B119" s="6">
        <v>102.5</v>
      </c>
      <c r="C119" s="6">
        <v>110</v>
      </c>
      <c r="D119" s="6">
        <v>-120</v>
      </c>
      <c r="E119" s="6">
        <v>50</v>
      </c>
      <c r="F119" s="6">
        <v>-55</v>
      </c>
      <c r="G119" s="6">
        <v>-55</v>
      </c>
      <c r="H119" s="6">
        <v>110</v>
      </c>
      <c r="I119" s="6">
        <v>120</v>
      </c>
      <c r="J119" s="6">
        <v>-132.5</v>
      </c>
      <c r="K119" s="6">
        <v>280</v>
      </c>
      <c r="L119" s="7">
        <f>MAX(_3rd_Annual_Worcester_Open6[[#This Row],[Squat]:[Squat3]])/K119</f>
        <v>0.39285714285714285</v>
      </c>
      <c r="M119" s="9">
        <f>MAX(_3rd_Annual_Worcester_Open6[[#This Row],[Bench press]:[Bench press3]])/K119</f>
        <v>0.17857142857142858</v>
      </c>
      <c r="N119" s="7">
        <f>MAX(_3rd_Annual_Worcester_Open6[[#This Row],[Deadlift]:[Deadlift3]])/K119</f>
        <v>0.42857142857142855</v>
      </c>
    </row>
    <row r="120" spans="1:14" x14ac:dyDescent="0.35">
      <c r="A120" s="4">
        <v>-72</v>
      </c>
      <c r="B120" s="6">
        <v>102.1</v>
      </c>
      <c r="C120" s="6">
        <v>113.4</v>
      </c>
      <c r="D120" s="6">
        <v>124.7</v>
      </c>
      <c r="E120" s="6">
        <v>68</v>
      </c>
      <c r="F120" s="6">
        <v>-70.3</v>
      </c>
      <c r="G120" s="6">
        <v>-70.3</v>
      </c>
      <c r="H120" s="6">
        <v>102.1</v>
      </c>
      <c r="I120" s="6">
        <v>113.4</v>
      </c>
      <c r="J120" s="6">
        <v>124.7</v>
      </c>
      <c r="K120" s="6">
        <v>317.5</v>
      </c>
      <c r="L120" s="7">
        <f>MAX(_3rd_Annual_Worcester_Open6[[#This Row],[Squat]:[Squat3]])/K120</f>
        <v>0.39275590551181105</v>
      </c>
      <c r="M120" s="9">
        <f>MAX(_3rd_Annual_Worcester_Open6[[#This Row],[Bench press]:[Bench press3]])/K120</f>
        <v>0.21417322834645669</v>
      </c>
      <c r="N120" s="7">
        <f>MAX(_3rd_Annual_Worcester_Open6[[#This Row],[Deadlift]:[Deadlift3]])/K120</f>
        <v>0.39275590551181105</v>
      </c>
    </row>
    <row r="121" spans="1:14" x14ac:dyDescent="0.35">
      <c r="A121" s="4">
        <v>-84</v>
      </c>
      <c r="B121" s="6">
        <v>95</v>
      </c>
      <c r="C121" s="6">
        <v>100</v>
      </c>
      <c r="D121" s="6">
        <v>105</v>
      </c>
      <c r="E121" s="6">
        <v>40</v>
      </c>
      <c r="F121" s="6">
        <v>45</v>
      </c>
      <c r="G121" s="6">
        <v>-50</v>
      </c>
      <c r="H121" s="6">
        <v>100</v>
      </c>
      <c r="I121" s="6">
        <v>110</v>
      </c>
      <c r="J121" s="6">
        <v>117.5</v>
      </c>
      <c r="K121" s="6">
        <v>267.5</v>
      </c>
      <c r="L121" s="7">
        <f>MAX(_3rd_Annual_Worcester_Open6[[#This Row],[Squat]:[Squat3]])/K121</f>
        <v>0.3925233644859813</v>
      </c>
      <c r="M121" s="9">
        <f>MAX(_3rd_Annual_Worcester_Open6[[#This Row],[Bench press]:[Bench press3]])/K121</f>
        <v>0.16822429906542055</v>
      </c>
      <c r="N121" s="7">
        <f>MAX(_3rd_Annual_Worcester_Open6[[#This Row],[Deadlift]:[Deadlift3]])/K121</f>
        <v>0.43925233644859812</v>
      </c>
    </row>
    <row r="122" spans="1:14" x14ac:dyDescent="0.35">
      <c r="A122" s="4">
        <v>-57</v>
      </c>
      <c r="B122" s="6">
        <v>105</v>
      </c>
      <c r="C122" s="6">
        <v>-110</v>
      </c>
      <c r="D122" s="6">
        <v>-110</v>
      </c>
      <c r="E122" s="6">
        <v>-37.5</v>
      </c>
      <c r="F122" s="6">
        <v>40</v>
      </c>
      <c r="G122" s="6">
        <v>-45</v>
      </c>
      <c r="H122" s="6">
        <v>107.5</v>
      </c>
      <c r="I122" s="6">
        <v>115</v>
      </c>
      <c r="J122" s="6">
        <v>122.5</v>
      </c>
      <c r="K122" s="6">
        <v>267.5</v>
      </c>
      <c r="L122" s="7">
        <f>MAX(_3rd_Annual_Worcester_Open6[[#This Row],[Squat]:[Squat3]])/K122</f>
        <v>0.3925233644859813</v>
      </c>
      <c r="M122" s="9">
        <f>MAX(_3rd_Annual_Worcester_Open6[[#This Row],[Bench press]:[Bench press3]])/K122</f>
        <v>0.14953271028037382</v>
      </c>
      <c r="N122" s="7">
        <f>MAX(_3rd_Annual_Worcester_Open6[[#This Row],[Deadlift]:[Deadlift3]])/K122</f>
        <v>0.45794392523364486</v>
      </c>
    </row>
    <row r="123" spans="1:14" x14ac:dyDescent="0.35">
      <c r="A123" s="4">
        <v>-57</v>
      </c>
      <c r="B123" s="6">
        <v>112.5</v>
      </c>
      <c r="C123" s="6">
        <v>120</v>
      </c>
      <c r="D123" s="6">
        <v>127.5</v>
      </c>
      <c r="E123" s="6">
        <v>60</v>
      </c>
      <c r="F123" s="6">
        <v>65</v>
      </c>
      <c r="G123" s="6">
        <v>-70</v>
      </c>
      <c r="H123" s="6">
        <v>117.5</v>
      </c>
      <c r="I123" s="6">
        <v>127.5</v>
      </c>
      <c r="J123" s="6">
        <v>132.5</v>
      </c>
      <c r="K123" s="6">
        <v>325</v>
      </c>
      <c r="L123" s="7">
        <f>MAX(_3rd_Annual_Worcester_Open6[[#This Row],[Squat]:[Squat3]])/K123</f>
        <v>0.3923076923076923</v>
      </c>
      <c r="M123" s="9">
        <f>MAX(_3rd_Annual_Worcester_Open6[[#This Row],[Bench press]:[Bench press3]])/K123</f>
        <v>0.2</v>
      </c>
      <c r="N123" s="7">
        <f>MAX(_3rd_Annual_Worcester_Open6[[#This Row],[Deadlift]:[Deadlift3]])/K123</f>
        <v>0.40769230769230769</v>
      </c>
    </row>
    <row r="124" spans="1:14" x14ac:dyDescent="0.35">
      <c r="A124" s="4" t="s">
        <v>11</v>
      </c>
      <c r="B124" s="6">
        <v>-115</v>
      </c>
      <c r="C124" s="6">
        <v>122.5</v>
      </c>
      <c r="D124" s="6">
        <v>127.5</v>
      </c>
      <c r="E124" s="6">
        <v>45</v>
      </c>
      <c r="F124" s="6">
        <v>52.5</v>
      </c>
      <c r="G124" s="6">
        <v>57.5</v>
      </c>
      <c r="H124" s="6">
        <v>122.5</v>
      </c>
      <c r="I124" s="6">
        <v>132.5</v>
      </c>
      <c r="J124" s="6">
        <v>140</v>
      </c>
      <c r="K124" s="6">
        <v>325</v>
      </c>
      <c r="L124" s="7">
        <f>MAX(_3rd_Annual_Worcester_Open6[[#This Row],[Squat]:[Squat3]])/K124</f>
        <v>0.3923076923076923</v>
      </c>
      <c r="M124" s="9">
        <f>MAX(_3rd_Annual_Worcester_Open6[[#This Row],[Bench press]:[Bench press3]])/K124</f>
        <v>0.17692307692307693</v>
      </c>
      <c r="N124" s="7">
        <f>MAX(_3rd_Annual_Worcester_Open6[[#This Row],[Deadlift]:[Deadlift3]])/K124</f>
        <v>0.43076923076923079</v>
      </c>
    </row>
    <row r="125" spans="1:14" x14ac:dyDescent="0.35">
      <c r="A125" s="4">
        <v>-84</v>
      </c>
      <c r="B125" s="6">
        <v>-122.5</v>
      </c>
      <c r="C125" s="6">
        <v>122.5</v>
      </c>
      <c r="D125" s="6">
        <v>127.5</v>
      </c>
      <c r="E125" s="6">
        <v>55</v>
      </c>
      <c r="F125" s="6">
        <v>-60</v>
      </c>
      <c r="G125" s="6">
        <v>-60</v>
      </c>
      <c r="H125" s="6">
        <v>142.5</v>
      </c>
      <c r="I125" s="6">
        <v>-142.5</v>
      </c>
      <c r="J125" s="6">
        <v>-152.5</v>
      </c>
      <c r="K125" s="6">
        <v>325</v>
      </c>
      <c r="L125" s="7">
        <f>MAX(_3rd_Annual_Worcester_Open6[[#This Row],[Squat]:[Squat3]])/K125</f>
        <v>0.3923076923076923</v>
      </c>
      <c r="M125" s="9">
        <f>MAX(_3rd_Annual_Worcester_Open6[[#This Row],[Bench press]:[Bench press3]])/K125</f>
        <v>0.16923076923076924</v>
      </c>
      <c r="N125" s="7">
        <f>MAX(_3rd_Annual_Worcester_Open6[[#This Row],[Deadlift]:[Deadlift3]])/K125</f>
        <v>0.43846153846153846</v>
      </c>
    </row>
    <row r="126" spans="1:14" x14ac:dyDescent="0.35">
      <c r="A126" s="4" t="s">
        <v>42</v>
      </c>
      <c r="B126" s="6">
        <v>255</v>
      </c>
      <c r="C126" s="6">
        <v>275</v>
      </c>
      <c r="D126" s="6">
        <v>290</v>
      </c>
      <c r="E126" s="6">
        <v>160</v>
      </c>
      <c r="F126" s="6">
        <v>177.5</v>
      </c>
      <c r="G126" s="6">
        <v>-187.5</v>
      </c>
      <c r="H126" s="6">
        <v>250</v>
      </c>
      <c r="I126" s="6">
        <v>272.5</v>
      </c>
      <c r="J126" s="6">
        <v>0</v>
      </c>
      <c r="K126" s="6">
        <v>740</v>
      </c>
      <c r="L126" s="7">
        <f>MAX(_3rd_Annual_Worcester_Open6[[#This Row],[Squat]:[Squat3]])/K126</f>
        <v>0.39189189189189189</v>
      </c>
      <c r="M126" s="9">
        <f>MAX(_3rd_Annual_Worcester_Open6[[#This Row],[Bench press]:[Bench press3]])/K126</f>
        <v>0.23986486486486486</v>
      </c>
      <c r="N126" s="7">
        <f>MAX(_3rd_Annual_Worcester_Open6[[#This Row],[Deadlift]:[Deadlift3]])/K126</f>
        <v>0.36824324324324326</v>
      </c>
    </row>
    <row r="127" spans="1:14" x14ac:dyDescent="0.35">
      <c r="A127" s="4">
        <v>-63</v>
      </c>
      <c r="B127" s="6">
        <v>85</v>
      </c>
      <c r="C127" s="6">
        <v>95</v>
      </c>
      <c r="D127" s="6">
        <v>-97.5</v>
      </c>
      <c r="E127" s="6">
        <v>35</v>
      </c>
      <c r="F127" s="6">
        <v>40</v>
      </c>
      <c r="G127" s="6">
        <v>42.5</v>
      </c>
      <c r="H127" s="6">
        <v>92.5</v>
      </c>
      <c r="I127" s="6">
        <v>102.5</v>
      </c>
      <c r="J127" s="6">
        <v>105</v>
      </c>
      <c r="K127" s="6">
        <v>242.5</v>
      </c>
      <c r="L127" s="7">
        <f>MAX(_3rd_Annual_Worcester_Open6[[#This Row],[Squat]:[Squat3]])/K127</f>
        <v>0.39175257731958762</v>
      </c>
      <c r="M127" s="9">
        <f>MAX(_3rd_Annual_Worcester_Open6[[#This Row],[Bench press]:[Bench press3]])/K127</f>
        <v>0.17525773195876287</v>
      </c>
      <c r="N127" s="7">
        <f>MAX(_3rd_Annual_Worcester_Open6[[#This Row],[Deadlift]:[Deadlift3]])/K127</f>
        <v>0.4329896907216495</v>
      </c>
    </row>
    <row r="128" spans="1:14" x14ac:dyDescent="0.35">
      <c r="A128" s="4">
        <v>-57</v>
      </c>
      <c r="B128" s="6">
        <v>82.5</v>
      </c>
      <c r="C128" s="6">
        <v>90</v>
      </c>
      <c r="D128" s="6">
        <v>95</v>
      </c>
      <c r="E128" s="6">
        <v>35</v>
      </c>
      <c r="F128" s="6">
        <v>40</v>
      </c>
      <c r="G128" s="6">
        <v>42.5</v>
      </c>
      <c r="H128" s="6">
        <v>92.5</v>
      </c>
      <c r="I128" s="6">
        <v>105</v>
      </c>
      <c r="J128" s="6">
        <v>-112.5</v>
      </c>
      <c r="K128" s="6">
        <v>242.5</v>
      </c>
      <c r="L128" s="7">
        <f>MAX(_3rd_Annual_Worcester_Open6[[#This Row],[Squat]:[Squat3]])/K128</f>
        <v>0.39175257731958762</v>
      </c>
      <c r="M128" s="9">
        <f>MAX(_3rd_Annual_Worcester_Open6[[#This Row],[Bench press]:[Bench press3]])/K128</f>
        <v>0.17525773195876287</v>
      </c>
      <c r="N128" s="7">
        <f>MAX(_3rd_Annual_Worcester_Open6[[#This Row],[Deadlift]:[Deadlift3]])/K128</f>
        <v>0.4329896907216495</v>
      </c>
    </row>
    <row r="129" spans="1:14" x14ac:dyDescent="0.35">
      <c r="A129" s="4">
        <v>-63</v>
      </c>
      <c r="B129" s="6">
        <v>105</v>
      </c>
      <c r="C129" s="6">
        <v>112.5</v>
      </c>
      <c r="D129" s="6">
        <v>117.5</v>
      </c>
      <c r="E129" s="6">
        <v>42.5</v>
      </c>
      <c r="F129" s="6">
        <v>50</v>
      </c>
      <c r="G129" s="6">
        <v>60</v>
      </c>
      <c r="H129" s="6">
        <v>112.5</v>
      </c>
      <c r="I129" s="6">
        <v>122.5</v>
      </c>
      <c r="J129" s="6">
        <v>-130</v>
      </c>
      <c r="K129" s="6">
        <v>300</v>
      </c>
      <c r="L129" s="7">
        <f>MAX(_3rd_Annual_Worcester_Open6[[#This Row],[Squat]:[Squat3]])/K129</f>
        <v>0.39166666666666666</v>
      </c>
      <c r="M129" s="9">
        <f>MAX(_3rd_Annual_Worcester_Open6[[#This Row],[Bench press]:[Bench press3]])/K129</f>
        <v>0.2</v>
      </c>
      <c r="N129" s="7">
        <f>MAX(_3rd_Annual_Worcester_Open6[[#This Row],[Deadlift]:[Deadlift3]])/K129</f>
        <v>0.40833333333333333</v>
      </c>
    </row>
    <row r="130" spans="1:14" x14ac:dyDescent="0.35">
      <c r="A130" s="4" t="s">
        <v>11</v>
      </c>
      <c r="B130" s="6">
        <v>127.5</v>
      </c>
      <c r="C130" s="6">
        <v>140</v>
      </c>
      <c r="D130" s="6">
        <v>-145</v>
      </c>
      <c r="E130" s="6">
        <v>57.5</v>
      </c>
      <c r="F130" s="6">
        <v>62.5</v>
      </c>
      <c r="G130" s="6">
        <v>-65</v>
      </c>
      <c r="H130" s="6">
        <v>137.5</v>
      </c>
      <c r="I130" s="6">
        <v>150</v>
      </c>
      <c r="J130" s="6">
        <v>155</v>
      </c>
      <c r="K130" s="6">
        <v>357.5</v>
      </c>
      <c r="L130" s="7">
        <f>MAX(_3rd_Annual_Worcester_Open6[[#This Row],[Squat]:[Squat3]])/K130</f>
        <v>0.39160839160839161</v>
      </c>
      <c r="M130" s="9">
        <f>MAX(_3rd_Annual_Worcester_Open6[[#This Row],[Bench press]:[Bench press3]])/K130</f>
        <v>0.17482517482517482</v>
      </c>
      <c r="N130" s="7">
        <f>MAX(_3rd_Annual_Worcester_Open6[[#This Row],[Deadlift]:[Deadlift3]])/K130</f>
        <v>0.43356643356643354</v>
      </c>
    </row>
    <row r="131" spans="1:14" x14ac:dyDescent="0.35">
      <c r="A131" s="4">
        <v>-74</v>
      </c>
      <c r="B131" s="6">
        <v>170</v>
      </c>
      <c r="C131" s="6">
        <v>177.5</v>
      </c>
      <c r="D131" s="6">
        <v>185</v>
      </c>
      <c r="E131" s="6">
        <v>87.5</v>
      </c>
      <c r="F131" s="6">
        <v>92.5</v>
      </c>
      <c r="G131" s="6">
        <v>-95</v>
      </c>
      <c r="H131" s="6">
        <v>177.5</v>
      </c>
      <c r="I131" s="6">
        <v>187.5</v>
      </c>
      <c r="J131" s="6">
        <v>195</v>
      </c>
      <c r="K131" s="6">
        <v>472.5</v>
      </c>
      <c r="L131" s="7">
        <f>MAX(_3rd_Annual_Worcester_Open6[[#This Row],[Squat]:[Squat3]])/K131</f>
        <v>0.39153439153439151</v>
      </c>
      <c r="M131" s="9">
        <f>MAX(_3rd_Annual_Worcester_Open6[[#This Row],[Bench press]:[Bench press3]])/K131</f>
        <v>0.19576719576719576</v>
      </c>
      <c r="N131" s="7">
        <f>MAX(_3rd_Annual_Worcester_Open6[[#This Row],[Deadlift]:[Deadlift3]])/K131</f>
        <v>0.41269841269841268</v>
      </c>
    </row>
    <row r="132" spans="1:14" x14ac:dyDescent="0.35">
      <c r="A132" s="4">
        <v>-57</v>
      </c>
      <c r="B132" s="6">
        <v>80</v>
      </c>
      <c r="C132" s="6">
        <v>85</v>
      </c>
      <c r="D132" s="6">
        <v>90</v>
      </c>
      <c r="E132" s="6">
        <v>32.5</v>
      </c>
      <c r="F132" s="6">
        <v>37.5</v>
      </c>
      <c r="G132" s="6">
        <v>40</v>
      </c>
      <c r="H132" s="6">
        <v>95</v>
      </c>
      <c r="I132" s="6">
        <v>100</v>
      </c>
      <c r="J132" s="6">
        <v>-110</v>
      </c>
      <c r="K132" s="6">
        <v>230</v>
      </c>
      <c r="L132" s="7">
        <f>MAX(_3rd_Annual_Worcester_Open6[[#This Row],[Squat]:[Squat3]])/K132</f>
        <v>0.39130434782608697</v>
      </c>
      <c r="M132" s="9">
        <f>MAX(_3rd_Annual_Worcester_Open6[[#This Row],[Bench press]:[Bench press3]])/K132</f>
        <v>0.17391304347826086</v>
      </c>
      <c r="N132" s="7">
        <f>MAX(_3rd_Annual_Worcester_Open6[[#This Row],[Deadlift]:[Deadlift3]])/K132</f>
        <v>0.43478260869565216</v>
      </c>
    </row>
    <row r="133" spans="1:14" x14ac:dyDescent="0.35">
      <c r="A133" s="4">
        <v>-74</v>
      </c>
      <c r="B133" s="6">
        <v>192.8</v>
      </c>
      <c r="C133" s="6">
        <v>204.1</v>
      </c>
      <c r="D133" s="6">
        <v>0</v>
      </c>
      <c r="E133" s="6">
        <v>102.1</v>
      </c>
      <c r="F133" s="6">
        <v>113.4</v>
      </c>
      <c r="G133" s="6">
        <v>0</v>
      </c>
      <c r="H133" s="6">
        <v>192.8</v>
      </c>
      <c r="I133" s="6">
        <v>204.1</v>
      </c>
      <c r="J133" s="6">
        <v>0</v>
      </c>
      <c r="K133" s="6">
        <v>521.6</v>
      </c>
      <c r="L133" s="7">
        <f>MAX(_3rd_Annual_Worcester_Open6[[#This Row],[Squat]:[Squat3]])/K133</f>
        <v>0.3912960122699386</v>
      </c>
      <c r="M133" s="9">
        <f>MAX(_3rd_Annual_Worcester_Open6[[#This Row],[Bench press]:[Bench press3]])/K133</f>
        <v>0.21740797546012269</v>
      </c>
      <c r="N133" s="7">
        <f>MAX(_3rd_Annual_Worcester_Open6[[#This Row],[Deadlift]:[Deadlift3]])/K133</f>
        <v>0.3912960122699386</v>
      </c>
    </row>
    <row r="134" spans="1:14" x14ac:dyDescent="0.35">
      <c r="A134" s="4">
        <v>-105</v>
      </c>
      <c r="B134" s="6">
        <v>232.5</v>
      </c>
      <c r="C134" s="6">
        <v>242.5</v>
      </c>
      <c r="D134" s="6">
        <v>0</v>
      </c>
      <c r="E134" s="6">
        <v>132.5</v>
      </c>
      <c r="F134" s="6">
        <v>-137.5</v>
      </c>
      <c r="G134" s="6">
        <v>-137.5</v>
      </c>
      <c r="H134" s="6">
        <v>237.5</v>
      </c>
      <c r="I134" s="6">
        <v>245</v>
      </c>
      <c r="J134" s="6">
        <v>-247.5</v>
      </c>
      <c r="K134" s="6">
        <v>620</v>
      </c>
      <c r="L134" s="7">
        <f>MAX(_3rd_Annual_Worcester_Open6[[#This Row],[Squat]:[Squat3]])/K134</f>
        <v>0.3911290322580645</v>
      </c>
      <c r="M134" s="9">
        <f>MAX(_3rd_Annual_Worcester_Open6[[#This Row],[Bench press]:[Bench press3]])/K134</f>
        <v>0.21370967741935484</v>
      </c>
      <c r="N134" s="7">
        <f>MAX(_3rd_Annual_Worcester_Open6[[#This Row],[Deadlift]:[Deadlift3]])/K134</f>
        <v>0.39516129032258063</v>
      </c>
    </row>
    <row r="135" spans="1:14" x14ac:dyDescent="0.35">
      <c r="A135" s="4">
        <v>-72</v>
      </c>
      <c r="B135" s="6">
        <v>142.5</v>
      </c>
      <c r="C135" s="6">
        <v>152.5</v>
      </c>
      <c r="D135" s="6">
        <v>-162.5</v>
      </c>
      <c r="E135" s="6">
        <v>70</v>
      </c>
      <c r="F135" s="6">
        <v>82.5</v>
      </c>
      <c r="G135" s="6">
        <v>-87.5</v>
      </c>
      <c r="H135" s="6">
        <v>142.5</v>
      </c>
      <c r="I135" s="6">
        <v>150</v>
      </c>
      <c r="J135" s="6">
        <v>155</v>
      </c>
      <c r="K135" s="6">
        <v>390</v>
      </c>
      <c r="L135" s="7">
        <f>MAX(_3rd_Annual_Worcester_Open6[[#This Row],[Squat]:[Squat3]])/K135</f>
        <v>0.39102564102564102</v>
      </c>
      <c r="M135" s="9">
        <f>MAX(_3rd_Annual_Worcester_Open6[[#This Row],[Bench press]:[Bench press3]])/K135</f>
        <v>0.21153846153846154</v>
      </c>
      <c r="N135" s="7">
        <f>MAX(_3rd_Annual_Worcester_Open6[[#This Row],[Deadlift]:[Deadlift3]])/K135</f>
        <v>0.39743589743589741</v>
      </c>
    </row>
    <row r="136" spans="1:14" x14ac:dyDescent="0.35">
      <c r="A136" s="4">
        <v>-120</v>
      </c>
      <c r="B136" s="6">
        <v>262.5</v>
      </c>
      <c r="C136" s="6">
        <v>285</v>
      </c>
      <c r="D136" s="6">
        <v>295</v>
      </c>
      <c r="E136" s="6">
        <v>157.5</v>
      </c>
      <c r="F136" s="6">
        <v>165</v>
      </c>
      <c r="G136" s="6">
        <v>-167.5</v>
      </c>
      <c r="H136" s="6">
        <v>277.5</v>
      </c>
      <c r="I136" s="6">
        <v>295</v>
      </c>
      <c r="J136" s="6">
        <v>-300</v>
      </c>
      <c r="K136" s="6">
        <v>755</v>
      </c>
      <c r="L136" s="7">
        <f>MAX(_3rd_Annual_Worcester_Open6[[#This Row],[Squat]:[Squat3]])/K136</f>
        <v>0.39072847682119205</v>
      </c>
      <c r="M136" s="9">
        <f>MAX(_3rd_Annual_Worcester_Open6[[#This Row],[Bench press]:[Bench press3]])/K136</f>
        <v>0.2185430463576159</v>
      </c>
      <c r="N136" s="7">
        <f>MAX(_3rd_Annual_Worcester_Open6[[#This Row],[Deadlift]:[Deadlift3]])/K136</f>
        <v>0.39072847682119205</v>
      </c>
    </row>
    <row r="137" spans="1:14" x14ac:dyDescent="0.35">
      <c r="A137" s="4">
        <v>-84</v>
      </c>
      <c r="B137" s="6">
        <v>107.5</v>
      </c>
      <c r="C137" s="6">
        <v>115</v>
      </c>
      <c r="D137" s="6">
        <v>125</v>
      </c>
      <c r="E137" s="6">
        <v>52.5</v>
      </c>
      <c r="F137" s="6">
        <v>55</v>
      </c>
      <c r="G137" s="6">
        <v>-60</v>
      </c>
      <c r="H137" s="6">
        <v>125</v>
      </c>
      <c r="I137" s="6">
        <v>135</v>
      </c>
      <c r="J137" s="6">
        <v>140</v>
      </c>
      <c r="K137" s="6">
        <v>320</v>
      </c>
      <c r="L137" s="7">
        <f>MAX(_3rd_Annual_Worcester_Open6[[#This Row],[Squat]:[Squat3]])/K137</f>
        <v>0.390625</v>
      </c>
      <c r="M137" s="9">
        <f>MAX(_3rd_Annual_Worcester_Open6[[#This Row],[Bench press]:[Bench press3]])/K137</f>
        <v>0.171875</v>
      </c>
      <c r="N137" s="7">
        <f>MAX(_3rd_Annual_Worcester_Open6[[#This Row],[Deadlift]:[Deadlift3]])/K137</f>
        <v>0.4375</v>
      </c>
    </row>
    <row r="138" spans="1:14" x14ac:dyDescent="0.35">
      <c r="A138" s="4">
        <v>-84</v>
      </c>
      <c r="B138" s="6">
        <v>107.5</v>
      </c>
      <c r="C138" s="6">
        <v>115</v>
      </c>
      <c r="D138" s="6">
        <v>125</v>
      </c>
      <c r="E138" s="6">
        <v>52.5</v>
      </c>
      <c r="F138" s="6">
        <v>55</v>
      </c>
      <c r="G138" s="6">
        <v>-60</v>
      </c>
      <c r="H138" s="6">
        <v>125</v>
      </c>
      <c r="I138" s="6">
        <v>135</v>
      </c>
      <c r="J138" s="6">
        <v>140</v>
      </c>
      <c r="K138" s="6">
        <v>320</v>
      </c>
      <c r="L138" s="7">
        <f>MAX(_3rd_Annual_Worcester_Open6[[#This Row],[Squat]:[Squat3]])/K138</f>
        <v>0.390625</v>
      </c>
      <c r="M138" s="9">
        <f>MAX(_3rd_Annual_Worcester_Open6[[#This Row],[Bench press]:[Bench press3]])/K138</f>
        <v>0.171875</v>
      </c>
      <c r="N138" s="7">
        <f>MAX(_3rd_Annual_Worcester_Open6[[#This Row],[Deadlift]:[Deadlift3]])/K138</f>
        <v>0.4375</v>
      </c>
    </row>
    <row r="139" spans="1:14" x14ac:dyDescent="0.35">
      <c r="A139" s="4">
        <v>-72</v>
      </c>
      <c r="B139" s="6">
        <v>125</v>
      </c>
      <c r="C139" s="6">
        <v>130</v>
      </c>
      <c r="D139" s="6">
        <v>137.5</v>
      </c>
      <c r="E139" s="6">
        <v>65</v>
      </c>
      <c r="F139" s="6">
        <v>67.5</v>
      </c>
      <c r="G139" s="6">
        <v>70</v>
      </c>
      <c r="H139" s="6">
        <v>145</v>
      </c>
      <c r="I139" s="6">
        <v>-152.5</v>
      </c>
      <c r="J139" s="6">
        <v>-160</v>
      </c>
      <c r="K139" s="6">
        <v>352.5</v>
      </c>
      <c r="L139" s="7">
        <f>MAX(_3rd_Annual_Worcester_Open6[[#This Row],[Squat]:[Squat3]])/K139</f>
        <v>0.39007092198581561</v>
      </c>
      <c r="M139" s="9">
        <f>MAX(_3rd_Annual_Worcester_Open6[[#This Row],[Bench press]:[Bench press3]])/K139</f>
        <v>0.19858156028368795</v>
      </c>
      <c r="N139" s="7">
        <f>MAX(_3rd_Annual_Worcester_Open6[[#This Row],[Deadlift]:[Deadlift3]])/K139</f>
        <v>0.41134751773049644</v>
      </c>
    </row>
    <row r="140" spans="1:14" x14ac:dyDescent="0.35">
      <c r="A140" s="4">
        <v>-59</v>
      </c>
      <c r="B140" s="6">
        <v>161</v>
      </c>
      <c r="C140" s="6">
        <v>0</v>
      </c>
      <c r="D140" s="6">
        <v>0</v>
      </c>
      <c r="E140" s="6">
        <v>90.7</v>
      </c>
      <c r="F140" s="6">
        <v>0</v>
      </c>
      <c r="G140" s="6">
        <v>0</v>
      </c>
      <c r="H140" s="6">
        <v>161</v>
      </c>
      <c r="I140" s="6">
        <v>0</v>
      </c>
      <c r="J140" s="6">
        <v>0</v>
      </c>
      <c r="K140" s="6">
        <v>412.8</v>
      </c>
      <c r="L140" s="7">
        <f>MAX(_3rd_Annual_Worcester_Open6[[#This Row],[Squat]:[Squat3]])/K140</f>
        <v>0.39001937984496121</v>
      </c>
      <c r="M140" s="9">
        <f>MAX(_3rd_Annual_Worcester_Open6[[#This Row],[Bench press]:[Bench press3]])/K140</f>
        <v>0.21971899224806202</v>
      </c>
      <c r="N140" s="7">
        <f>MAX(_3rd_Annual_Worcester_Open6[[#This Row],[Deadlift]:[Deadlift3]])/K140</f>
        <v>0.39001937984496121</v>
      </c>
    </row>
    <row r="141" spans="1:14" x14ac:dyDescent="0.35">
      <c r="A141" s="4">
        <v>-83</v>
      </c>
      <c r="B141" s="6">
        <v>172.5</v>
      </c>
      <c r="C141" s="6">
        <v>182.5</v>
      </c>
      <c r="D141" s="6">
        <v>195</v>
      </c>
      <c r="E141" s="6">
        <v>122.5</v>
      </c>
      <c r="F141" s="6">
        <v>132.5</v>
      </c>
      <c r="G141" s="6">
        <v>-137.5</v>
      </c>
      <c r="H141" s="6">
        <v>162.5</v>
      </c>
      <c r="I141" s="6">
        <v>172.5</v>
      </c>
      <c r="J141" s="6">
        <v>-182.5</v>
      </c>
      <c r="K141" s="6">
        <v>500</v>
      </c>
      <c r="L141" s="7">
        <f>MAX(_3rd_Annual_Worcester_Open6[[#This Row],[Squat]:[Squat3]])/K141</f>
        <v>0.39</v>
      </c>
      <c r="M141" s="9">
        <f>MAX(_3rd_Annual_Worcester_Open6[[#This Row],[Bench press]:[Bench press3]])/K141</f>
        <v>0.26500000000000001</v>
      </c>
      <c r="N141" s="7">
        <f>MAX(_3rd_Annual_Worcester_Open6[[#This Row],[Deadlift]:[Deadlift3]])/K141</f>
        <v>0.34499999999999997</v>
      </c>
    </row>
    <row r="142" spans="1:14" x14ac:dyDescent="0.35">
      <c r="A142" s="4">
        <v>-105</v>
      </c>
      <c r="B142" s="6">
        <v>225</v>
      </c>
      <c r="C142" s="6">
        <v>237.5</v>
      </c>
      <c r="D142" s="6">
        <v>247.5</v>
      </c>
      <c r="E142" s="6">
        <v>142.5</v>
      </c>
      <c r="F142" s="6">
        <v>150</v>
      </c>
      <c r="G142" s="6">
        <v>-157.5</v>
      </c>
      <c r="H142" s="6">
        <v>237.5</v>
      </c>
      <c r="I142" s="6">
        <v>-260</v>
      </c>
      <c r="J142" s="6">
        <v>-272.5</v>
      </c>
      <c r="K142" s="6">
        <v>635</v>
      </c>
      <c r="L142" s="7">
        <f>MAX(_3rd_Annual_Worcester_Open6[[#This Row],[Squat]:[Squat3]])/K142</f>
        <v>0.38976377952755903</v>
      </c>
      <c r="M142" s="9">
        <f>MAX(_3rd_Annual_Worcester_Open6[[#This Row],[Bench press]:[Bench press3]])/K142</f>
        <v>0.23622047244094488</v>
      </c>
      <c r="N142" s="7">
        <f>MAX(_3rd_Annual_Worcester_Open6[[#This Row],[Deadlift]:[Deadlift3]])/K142</f>
        <v>0.37401574803149606</v>
      </c>
    </row>
    <row r="143" spans="1:14" x14ac:dyDescent="0.35">
      <c r="A143" s="4">
        <v>-105</v>
      </c>
      <c r="B143" s="6">
        <v>172.5</v>
      </c>
      <c r="C143" s="6">
        <v>185</v>
      </c>
      <c r="D143" s="6">
        <v>190</v>
      </c>
      <c r="E143" s="6">
        <v>90</v>
      </c>
      <c r="F143" s="6">
        <v>97.5</v>
      </c>
      <c r="G143" s="6">
        <v>105</v>
      </c>
      <c r="H143" s="6">
        <v>172.5</v>
      </c>
      <c r="I143" s="6">
        <v>185</v>
      </c>
      <c r="J143" s="6">
        <v>192.5</v>
      </c>
      <c r="K143" s="6">
        <v>487.5</v>
      </c>
      <c r="L143" s="7">
        <f>MAX(_3rd_Annual_Worcester_Open6[[#This Row],[Squat]:[Squat3]])/K143</f>
        <v>0.38974358974358975</v>
      </c>
      <c r="M143" s="9">
        <f>MAX(_3rd_Annual_Worcester_Open6[[#This Row],[Bench press]:[Bench press3]])/K143</f>
        <v>0.2153846153846154</v>
      </c>
      <c r="N143" s="7">
        <f>MAX(_3rd_Annual_Worcester_Open6[[#This Row],[Deadlift]:[Deadlift3]])/K143</f>
        <v>0.39487179487179486</v>
      </c>
    </row>
    <row r="144" spans="1:14" x14ac:dyDescent="0.35">
      <c r="A144" s="4">
        <v>-72</v>
      </c>
      <c r="B144" s="6">
        <v>120</v>
      </c>
      <c r="C144" s="6">
        <v>127.5</v>
      </c>
      <c r="D144" s="6">
        <v>132.5</v>
      </c>
      <c r="E144" s="6">
        <v>60</v>
      </c>
      <c r="F144" s="6">
        <v>65</v>
      </c>
      <c r="G144" s="6">
        <v>-67.5</v>
      </c>
      <c r="H144" s="6">
        <v>122.5</v>
      </c>
      <c r="I144" s="6">
        <v>132.5</v>
      </c>
      <c r="J144" s="6">
        <v>142.5</v>
      </c>
      <c r="K144" s="6">
        <v>340</v>
      </c>
      <c r="L144" s="7">
        <f>MAX(_3rd_Annual_Worcester_Open6[[#This Row],[Squat]:[Squat3]])/K144</f>
        <v>0.38970588235294118</v>
      </c>
      <c r="M144" s="9">
        <f>MAX(_3rd_Annual_Worcester_Open6[[#This Row],[Bench press]:[Bench press3]])/K144</f>
        <v>0.19117647058823528</v>
      </c>
      <c r="N144" s="7">
        <f>MAX(_3rd_Annual_Worcester_Open6[[#This Row],[Deadlift]:[Deadlift3]])/K144</f>
        <v>0.41911764705882354</v>
      </c>
    </row>
    <row r="145" spans="1:14" x14ac:dyDescent="0.35">
      <c r="A145" s="4">
        <v>-83</v>
      </c>
      <c r="B145" s="6">
        <v>197.5</v>
      </c>
      <c r="C145" s="6">
        <v>207.5</v>
      </c>
      <c r="D145" s="6">
        <v>-210</v>
      </c>
      <c r="E145" s="6">
        <v>117.5</v>
      </c>
      <c r="F145" s="6">
        <v>125</v>
      </c>
      <c r="G145" s="6">
        <v>130</v>
      </c>
      <c r="H145" s="6">
        <v>182.5</v>
      </c>
      <c r="I145" s="6">
        <v>187.5</v>
      </c>
      <c r="J145" s="6">
        <v>195</v>
      </c>
      <c r="K145" s="6">
        <v>532.5</v>
      </c>
      <c r="L145" s="7">
        <f>MAX(_3rd_Annual_Worcester_Open6[[#This Row],[Squat]:[Squat3]])/K145</f>
        <v>0.38967136150234744</v>
      </c>
      <c r="M145" s="9">
        <f>MAX(_3rd_Annual_Worcester_Open6[[#This Row],[Bench press]:[Bench press3]])/K145</f>
        <v>0.24413145539906103</v>
      </c>
      <c r="N145" s="7">
        <f>MAX(_3rd_Annual_Worcester_Open6[[#This Row],[Deadlift]:[Deadlift3]])/K145</f>
        <v>0.36619718309859156</v>
      </c>
    </row>
    <row r="146" spans="1:14" x14ac:dyDescent="0.35">
      <c r="A146" s="4">
        <v>-66</v>
      </c>
      <c r="B146" s="6">
        <v>175</v>
      </c>
      <c r="C146" s="6">
        <v>180</v>
      </c>
      <c r="D146" s="6">
        <v>185</v>
      </c>
      <c r="E146" s="6">
        <v>85</v>
      </c>
      <c r="F146" s="6">
        <v>95</v>
      </c>
      <c r="G146" s="6">
        <v>100</v>
      </c>
      <c r="H146" s="6">
        <v>180</v>
      </c>
      <c r="I146" s="6">
        <v>-190</v>
      </c>
      <c r="J146" s="6">
        <v>190</v>
      </c>
      <c r="K146" s="6">
        <v>475</v>
      </c>
      <c r="L146" s="7">
        <f>MAX(_3rd_Annual_Worcester_Open6[[#This Row],[Squat]:[Squat3]])/K146</f>
        <v>0.38947368421052631</v>
      </c>
      <c r="M146" s="9">
        <f>MAX(_3rd_Annual_Worcester_Open6[[#This Row],[Bench press]:[Bench press3]])/K146</f>
        <v>0.21052631578947367</v>
      </c>
      <c r="N146" s="7">
        <f>MAX(_3rd_Annual_Worcester_Open6[[#This Row],[Deadlift]:[Deadlift3]])/K146</f>
        <v>0.4</v>
      </c>
    </row>
    <row r="147" spans="1:14" x14ac:dyDescent="0.35">
      <c r="A147" s="4">
        <v>-72</v>
      </c>
      <c r="B147" s="6">
        <v>135</v>
      </c>
      <c r="C147" s="6">
        <v>140</v>
      </c>
      <c r="D147" s="6">
        <v>-142.5</v>
      </c>
      <c r="E147" s="6">
        <v>70</v>
      </c>
      <c r="F147" s="6">
        <v>-75</v>
      </c>
      <c r="G147" s="6">
        <v>-75</v>
      </c>
      <c r="H147" s="6">
        <v>145</v>
      </c>
      <c r="I147" s="6">
        <v>150</v>
      </c>
      <c r="J147" s="6">
        <v>-157.5</v>
      </c>
      <c r="K147" s="6">
        <v>360</v>
      </c>
      <c r="L147" s="7">
        <f>MAX(_3rd_Annual_Worcester_Open6[[#This Row],[Squat]:[Squat3]])/K147</f>
        <v>0.3888888888888889</v>
      </c>
      <c r="M147" s="9">
        <f>MAX(_3rd_Annual_Worcester_Open6[[#This Row],[Bench press]:[Bench press3]])/K147</f>
        <v>0.19444444444444445</v>
      </c>
      <c r="N147" s="7">
        <f>MAX(_3rd_Annual_Worcester_Open6[[#This Row],[Deadlift]:[Deadlift3]])/K147</f>
        <v>0.41666666666666669</v>
      </c>
    </row>
    <row r="148" spans="1:14" x14ac:dyDescent="0.35">
      <c r="A148" s="4">
        <v>-63</v>
      </c>
      <c r="B148" s="6">
        <v>82.5</v>
      </c>
      <c r="C148" s="6">
        <v>90</v>
      </c>
      <c r="D148" s="6">
        <v>105</v>
      </c>
      <c r="E148" s="6">
        <v>40</v>
      </c>
      <c r="F148" s="6">
        <v>45</v>
      </c>
      <c r="G148" s="6">
        <v>-50</v>
      </c>
      <c r="H148" s="6">
        <v>107.5</v>
      </c>
      <c r="I148" s="6">
        <v>115</v>
      </c>
      <c r="J148" s="6">
        <v>120</v>
      </c>
      <c r="K148" s="6">
        <v>270</v>
      </c>
      <c r="L148" s="7">
        <f>MAX(_3rd_Annual_Worcester_Open6[[#This Row],[Squat]:[Squat3]])/K148</f>
        <v>0.3888888888888889</v>
      </c>
      <c r="M148" s="9">
        <f>MAX(_3rd_Annual_Worcester_Open6[[#This Row],[Bench press]:[Bench press3]])/K148</f>
        <v>0.16666666666666666</v>
      </c>
      <c r="N148" s="7">
        <f>MAX(_3rd_Annual_Worcester_Open6[[#This Row],[Deadlift]:[Deadlift3]])/K148</f>
        <v>0.44444444444444442</v>
      </c>
    </row>
    <row r="149" spans="1:14" x14ac:dyDescent="0.35">
      <c r="A149" s="4">
        <v>-105</v>
      </c>
      <c r="B149" s="6">
        <v>270</v>
      </c>
      <c r="C149" s="6">
        <v>285</v>
      </c>
      <c r="D149" s="6">
        <v>292.5</v>
      </c>
      <c r="E149" s="6">
        <v>162.5</v>
      </c>
      <c r="F149" s="6">
        <v>175</v>
      </c>
      <c r="G149" s="6">
        <v>-177.5</v>
      </c>
      <c r="H149" s="6">
        <v>260</v>
      </c>
      <c r="I149" s="6">
        <v>277.5</v>
      </c>
      <c r="J149" s="6">
        <v>285</v>
      </c>
      <c r="K149" s="6">
        <v>752.5</v>
      </c>
      <c r="L149" s="7">
        <f>MAX(_3rd_Annual_Worcester_Open6[[#This Row],[Squat]:[Squat3]])/K149</f>
        <v>0.38870431893687707</v>
      </c>
      <c r="M149" s="9">
        <f>MAX(_3rd_Annual_Worcester_Open6[[#This Row],[Bench press]:[Bench press3]])/K149</f>
        <v>0.23255813953488372</v>
      </c>
      <c r="N149" s="7">
        <f>MAX(_3rd_Annual_Worcester_Open6[[#This Row],[Deadlift]:[Deadlift3]])/K149</f>
        <v>0.37873754152823919</v>
      </c>
    </row>
    <row r="150" spans="1:14" x14ac:dyDescent="0.35">
      <c r="A150" s="4" t="s">
        <v>42</v>
      </c>
      <c r="B150" s="6">
        <v>135</v>
      </c>
      <c r="C150" s="6">
        <v>142.5</v>
      </c>
      <c r="D150" s="6">
        <v>152.5</v>
      </c>
      <c r="E150" s="6">
        <v>80</v>
      </c>
      <c r="F150" s="6">
        <v>85</v>
      </c>
      <c r="G150" s="6">
        <v>90</v>
      </c>
      <c r="H150" s="6">
        <v>135</v>
      </c>
      <c r="I150" s="6">
        <v>145</v>
      </c>
      <c r="J150" s="6">
        <v>150</v>
      </c>
      <c r="K150" s="6">
        <v>392.5</v>
      </c>
      <c r="L150" s="7">
        <f>MAX(_3rd_Annual_Worcester_Open6[[#This Row],[Squat]:[Squat3]])/K150</f>
        <v>0.38853503184713378</v>
      </c>
      <c r="M150" s="9">
        <f>MAX(_3rd_Annual_Worcester_Open6[[#This Row],[Bench press]:[Bench press3]])/K150</f>
        <v>0.22929936305732485</v>
      </c>
      <c r="N150" s="7">
        <f>MAX(_3rd_Annual_Worcester_Open6[[#This Row],[Deadlift]:[Deadlift3]])/K150</f>
        <v>0.38216560509554143</v>
      </c>
    </row>
    <row r="151" spans="1:14" x14ac:dyDescent="0.35">
      <c r="A151" s="4">
        <v>-57</v>
      </c>
      <c r="B151" s="6">
        <v>105</v>
      </c>
      <c r="C151" s="6">
        <v>-117.5</v>
      </c>
      <c r="D151" s="6">
        <v>117.5</v>
      </c>
      <c r="E151" s="6">
        <v>60</v>
      </c>
      <c r="F151" s="6">
        <v>65</v>
      </c>
      <c r="G151" s="6">
        <v>-70</v>
      </c>
      <c r="H151" s="6">
        <v>115</v>
      </c>
      <c r="I151" s="6">
        <v>120</v>
      </c>
      <c r="J151" s="6">
        <v>-130</v>
      </c>
      <c r="K151" s="6">
        <v>302.5</v>
      </c>
      <c r="L151" s="7">
        <f>MAX(_3rd_Annual_Worcester_Open6[[#This Row],[Squat]:[Squat3]])/K151</f>
        <v>0.38842975206611569</v>
      </c>
      <c r="M151" s="9">
        <f>MAX(_3rd_Annual_Worcester_Open6[[#This Row],[Bench press]:[Bench press3]])/K151</f>
        <v>0.21487603305785125</v>
      </c>
      <c r="N151" s="7">
        <f>MAX(_3rd_Annual_Worcester_Open6[[#This Row],[Deadlift]:[Deadlift3]])/K151</f>
        <v>0.39669421487603307</v>
      </c>
    </row>
    <row r="152" spans="1:14" x14ac:dyDescent="0.35">
      <c r="A152" s="4">
        <v>-83</v>
      </c>
      <c r="B152" s="6">
        <v>175</v>
      </c>
      <c r="C152" s="6">
        <v>187.5</v>
      </c>
      <c r="D152" s="6">
        <v>200</v>
      </c>
      <c r="E152" s="6">
        <v>100</v>
      </c>
      <c r="F152" s="6">
        <v>107.5</v>
      </c>
      <c r="G152" s="6">
        <v>112.5</v>
      </c>
      <c r="H152" s="6">
        <v>175</v>
      </c>
      <c r="I152" s="6">
        <v>190</v>
      </c>
      <c r="J152" s="6">
        <v>202.5</v>
      </c>
      <c r="K152" s="6">
        <v>515</v>
      </c>
      <c r="L152" s="7">
        <f>MAX(_3rd_Annual_Worcester_Open6[[#This Row],[Squat]:[Squat3]])/K152</f>
        <v>0.38834951456310679</v>
      </c>
      <c r="M152" s="9">
        <f>MAX(_3rd_Annual_Worcester_Open6[[#This Row],[Bench press]:[Bench press3]])/K152</f>
        <v>0.21844660194174756</v>
      </c>
      <c r="N152" s="7">
        <f>MAX(_3rd_Annual_Worcester_Open6[[#This Row],[Deadlift]:[Deadlift3]])/K152</f>
        <v>0.39320388349514562</v>
      </c>
    </row>
    <row r="153" spans="1:14" x14ac:dyDescent="0.35">
      <c r="A153" s="4">
        <v>-105</v>
      </c>
      <c r="B153" s="6">
        <v>265</v>
      </c>
      <c r="C153" s="6">
        <v>-277.5</v>
      </c>
      <c r="D153" s="6">
        <v>-277.5</v>
      </c>
      <c r="E153" s="6">
        <v>145</v>
      </c>
      <c r="F153" s="6">
        <v>-147.5</v>
      </c>
      <c r="G153" s="6">
        <v>0</v>
      </c>
      <c r="H153" s="6">
        <v>-265</v>
      </c>
      <c r="I153" s="6">
        <v>265</v>
      </c>
      <c r="J153" s="6">
        <v>272.5</v>
      </c>
      <c r="K153" s="6">
        <v>682.5</v>
      </c>
      <c r="L153" s="7">
        <f>MAX(_3rd_Annual_Worcester_Open6[[#This Row],[Squat]:[Squat3]])/K153</f>
        <v>0.38827838827838829</v>
      </c>
      <c r="M153" s="9">
        <f>MAX(_3rd_Annual_Worcester_Open6[[#This Row],[Bench press]:[Bench press3]])/K153</f>
        <v>0.21245421245421245</v>
      </c>
      <c r="N153" s="7">
        <f>MAX(_3rd_Annual_Worcester_Open6[[#This Row],[Deadlift]:[Deadlift3]])/K153</f>
        <v>0.39926739926739929</v>
      </c>
    </row>
    <row r="154" spans="1:14" x14ac:dyDescent="0.35">
      <c r="A154" s="4">
        <v>-72</v>
      </c>
      <c r="B154" s="6">
        <v>155</v>
      </c>
      <c r="C154" s="6">
        <v>162.5</v>
      </c>
      <c r="D154" s="6">
        <v>165</v>
      </c>
      <c r="E154" s="6">
        <v>75</v>
      </c>
      <c r="F154" s="6">
        <v>80</v>
      </c>
      <c r="G154" s="6">
        <v>-85</v>
      </c>
      <c r="H154" s="6">
        <v>170</v>
      </c>
      <c r="I154" s="6">
        <v>180</v>
      </c>
      <c r="J154" s="6">
        <v>-185</v>
      </c>
      <c r="K154" s="6">
        <v>425</v>
      </c>
      <c r="L154" s="7">
        <f>MAX(_3rd_Annual_Worcester_Open6[[#This Row],[Squat]:[Squat3]])/K154</f>
        <v>0.38823529411764707</v>
      </c>
      <c r="M154" s="9">
        <f>MAX(_3rd_Annual_Worcester_Open6[[#This Row],[Bench press]:[Bench press3]])/K154</f>
        <v>0.18823529411764706</v>
      </c>
      <c r="N154" s="7">
        <f>MAX(_3rd_Annual_Worcester_Open6[[#This Row],[Deadlift]:[Deadlift3]])/K154</f>
        <v>0.42352941176470588</v>
      </c>
    </row>
    <row r="155" spans="1:14" x14ac:dyDescent="0.35">
      <c r="A155" s="4">
        <v>-66</v>
      </c>
      <c r="B155" s="6">
        <v>137.5</v>
      </c>
      <c r="C155" s="6">
        <v>142.5</v>
      </c>
      <c r="D155" s="6">
        <v>147.5</v>
      </c>
      <c r="E155" s="6">
        <v>72.5</v>
      </c>
      <c r="F155" s="6">
        <v>77.5</v>
      </c>
      <c r="G155" s="6">
        <v>-82.5</v>
      </c>
      <c r="H155" s="6">
        <v>147.5</v>
      </c>
      <c r="I155" s="6">
        <v>155</v>
      </c>
      <c r="J155" s="6">
        <v>-160</v>
      </c>
      <c r="K155" s="6">
        <v>380</v>
      </c>
      <c r="L155" s="7">
        <f>MAX(_3rd_Annual_Worcester_Open6[[#This Row],[Squat]:[Squat3]])/K155</f>
        <v>0.38815789473684209</v>
      </c>
      <c r="M155" s="9">
        <f>MAX(_3rd_Annual_Worcester_Open6[[#This Row],[Bench press]:[Bench press3]])/K155</f>
        <v>0.20394736842105263</v>
      </c>
      <c r="N155" s="7">
        <f>MAX(_3rd_Annual_Worcester_Open6[[#This Row],[Deadlift]:[Deadlift3]])/K155</f>
        <v>0.40789473684210525</v>
      </c>
    </row>
    <row r="156" spans="1:14" x14ac:dyDescent="0.35">
      <c r="A156" s="4" t="s">
        <v>11</v>
      </c>
      <c r="B156" s="6">
        <v>115</v>
      </c>
      <c r="C156" s="6">
        <v>120</v>
      </c>
      <c r="D156" s="6">
        <v>130</v>
      </c>
      <c r="E156" s="6">
        <v>65</v>
      </c>
      <c r="F156" s="6">
        <v>67.5</v>
      </c>
      <c r="G156" s="6">
        <v>-72.5</v>
      </c>
      <c r="H156" s="6">
        <v>115</v>
      </c>
      <c r="I156" s="6">
        <v>125</v>
      </c>
      <c r="J156" s="6">
        <v>137.5</v>
      </c>
      <c r="K156" s="6">
        <v>335</v>
      </c>
      <c r="L156" s="7">
        <f>MAX(_3rd_Annual_Worcester_Open6[[#This Row],[Squat]:[Squat3]])/K156</f>
        <v>0.38805970149253732</v>
      </c>
      <c r="M156" s="9">
        <f>MAX(_3rd_Annual_Worcester_Open6[[#This Row],[Bench press]:[Bench press3]])/K156</f>
        <v>0.20149253731343283</v>
      </c>
      <c r="N156" s="7">
        <f>MAX(_3rd_Annual_Worcester_Open6[[#This Row],[Deadlift]:[Deadlift3]])/K156</f>
        <v>0.41044776119402987</v>
      </c>
    </row>
    <row r="157" spans="1:14" x14ac:dyDescent="0.35">
      <c r="A157" s="4" t="s">
        <v>11</v>
      </c>
      <c r="B157" s="6">
        <v>120</v>
      </c>
      <c r="C157" s="6">
        <v>125</v>
      </c>
      <c r="D157" s="6">
        <v>130</v>
      </c>
      <c r="E157" s="6">
        <v>57.5</v>
      </c>
      <c r="F157" s="6">
        <v>62.5</v>
      </c>
      <c r="G157" s="6">
        <v>65</v>
      </c>
      <c r="H157" s="6">
        <v>122.5</v>
      </c>
      <c r="I157" s="6">
        <v>132.5</v>
      </c>
      <c r="J157" s="6">
        <v>140</v>
      </c>
      <c r="K157" s="6">
        <v>335</v>
      </c>
      <c r="L157" s="7">
        <f>MAX(_3rd_Annual_Worcester_Open6[[#This Row],[Squat]:[Squat3]])/K157</f>
        <v>0.38805970149253732</v>
      </c>
      <c r="M157" s="9">
        <f>MAX(_3rd_Annual_Worcester_Open6[[#This Row],[Bench press]:[Bench press3]])/K157</f>
        <v>0.19402985074626866</v>
      </c>
      <c r="N157" s="7">
        <f>MAX(_3rd_Annual_Worcester_Open6[[#This Row],[Deadlift]:[Deadlift3]])/K157</f>
        <v>0.41791044776119401</v>
      </c>
    </row>
    <row r="158" spans="1:14" x14ac:dyDescent="0.35">
      <c r="A158" s="4">
        <v>-57</v>
      </c>
      <c r="B158" s="6">
        <v>120</v>
      </c>
      <c r="C158" s="6">
        <v>130</v>
      </c>
      <c r="D158" s="6">
        <v>-137.5</v>
      </c>
      <c r="E158" s="6">
        <v>62.5</v>
      </c>
      <c r="F158" s="6">
        <v>-67.5</v>
      </c>
      <c r="G158" s="6">
        <v>-67.5</v>
      </c>
      <c r="H158" s="6">
        <v>130</v>
      </c>
      <c r="I158" s="6">
        <v>137.5</v>
      </c>
      <c r="J158" s="6">
        <v>142.5</v>
      </c>
      <c r="K158" s="6">
        <v>335</v>
      </c>
      <c r="L158" s="7">
        <f>MAX(_3rd_Annual_Worcester_Open6[[#This Row],[Squat]:[Squat3]])/K158</f>
        <v>0.38805970149253732</v>
      </c>
      <c r="M158" s="9">
        <f>MAX(_3rd_Annual_Worcester_Open6[[#This Row],[Bench press]:[Bench press3]])/K158</f>
        <v>0.18656716417910449</v>
      </c>
      <c r="N158" s="7">
        <f>MAX(_3rd_Annual_Worcester_Open6[[#This Row],[Deadlift]:[Deadlift3]])/K158</f>
        <v>0.42537313432835822</v>
      </c>
    </row>
    <row r="159" spans="1:14" x14ac:dyDescent="0.35">
      <c r="A159" s="4">
        <v>-83</v>
      </c>
      <c r="B159" s="6">
        <v>157.5</v>
      </c>
      <c r="C159" s="6">
        <v>167.5</v>
      </c>
      <c r="D159" s="6">
        <v>177.5</v>
      </c>
      <c r="E159" s="6">
        <v>87.5</v>
      </c>
      <c r="F159" s="6">
        <v>95</v>
      </c>
      <c r="G159" s="6">
        <v>97.5</v>
      </c>
      <c r="H159" s="6">
        <v>142.5</v>
      </c>
      <c r="I159" s="6">
        <v>165</v>
      </c>
      <c r="J159" s="6">
        <v>182.5</v>
      </c>
      <c r="K159" s="6">
        <v>457.5</v>
      </c>
      <c r="L159" s="7">
        <f>MAX(_3rd_Annual_Worcester_Open6[[#This Row],[Squat]:[Squat3]])/K159</f>
        <v>0.38797814207650272</v>
      </c>
      <c r="M159" s="9">
        <f>MAX(_3rd_Annual_Worcester_Open6[[#This Row],[Bench press]:[Bench press3]])/K159</f>
        <v>0.21311475409836064</v>
      </c>
      <c r="N159" s="7">
        <f>MAX(_3rd_Annual_Worcester_Open6[[#This Row],[Deadlift]:[Deadlift3]])/K159</f>
        <v>0.39890710382513661</v>
      </c>
    </row>
    <row r="160" spans="1:14" x14ac:dyDescent="0.35">
      <c r="A160" s="4">
        <v>-72</v>
      </c>
      <c r="B160" s="6">
        <v>102.5</v>
      </c>
      <c r="C160" s="6">
        <v>112.5</v>
      </c>
      <c r="D160" s="6">
        <v>-122.5</v>
      </c>
      <c r="E160" s="6">
        <v>-52.5</v>
      </c>
      <c r="F160" s="6">
        <v>57.5</v>
      </c>
      <c r="G160" s="6">
        <v>60</v>
      </c>
      <c r="H160" s="6">
        <v>105</v>
      </c>
      <c r="I160" s="6">
        <v>117.5</v>
      </c>
      <c r="J160" s="6">
        <v>-127.5</v>
      </c>
      <c r="K160" s="6">
        <v>290</v>
      </c>
      <c r="L160" s="7">
        <f>MAX(_3rd_Annual_Worcester_Open6[[#This Row],[Squat]:[Squat3]])/K160</f>
        <v>0.38793103448275862</v>
      </c>
      <c r="M160" s="9">
        <f>MAX(_3rd_Annual_Worcester_Open6[[#This Row],[Bench press]:[Bench press3]])/K160</f>
        <v>0.20689655172413793</v>
      </c>
      <c r="N160" s="7">
        <f>MAX(_3rd_Annual_Worcester_Open6[[#This Row],[Deadlift]:[Deadlift3]])/K160</f>
        <v>0.40517241379310343</v>
      </c>
    </row>
    <row r="161" spans="1:14" x14ac:dyDescent="0.35">
      <c r="A161" s="4">
        <v>-105</v>
      </c>
      <c r="B161" s="6">
        <v>260</v>
      </c>
      <c r="C161" s="6">
        <v>272.5</v>
      </c>
      <c r="D161" s="6">
        <v>-277.5</v>
      </c>
      <c r="E161" s="6">
        <v>170</v>
      </c>
      <c r="F161" s="6">
        <v>180</v>
      </c>
      <c r="G161" s="6">
        <v>182.5</v>
      </c>
      <c r="H161" s="6">
        <v>247.5</v>
      </c>
      <c r="I161" s="6">
        <v>-260</v>
      </c>
      <c r="J161" s="6">
        <v>-260</v>
      </c>
      <c r="K161" s="6">
        <v>702.5</v>
      </c>
      <c r="L161" s="7">
        <f>MAX(_3rd_Annual_Worcester_Open6[[#This Row],[Squat]:[Squat3]])/K161</f>
        <v>0.38790035587188609</v>
      </c>
      <c r="M161" s="9">
        <f>MAX(_3rd_Annual_Worcester_Open6[[#This Row],[Bench press]:[Bench press3]])/K161</f>
        <v>0.2597864768683274</v>
      </c>
      <c r="N161" s="7">
        <f>MAX(_3rd_Annual_Worcester_Open6[[#This Row],[Deadlift]:[Deadlift3]])/K161</f>
        <v>0.35231316725978645</v>
      </c>
    </row>
    <row r="162" spans="1:14" x14ac:dyDescent="0.35">
      <c r="A162" s="4">
        <v>-63</v>
      </c>
      <c r="B162" s="6">
        <v>137.5</v>
      </c>
      <c r="C162" s="6">
        <v>-142.5</v>
      </c>
      <c r="D162" s="6">
        <v>142.5</v>
      </c>
      <c r="E162" s="6">
        <v>72.5</v>
      </c>
      <c r="F162" s="6">
        <v>-77.5</v>
      </c>
      <c r="G162" s="6">
        <v>-77.5</v>
      </c>
      <c r="H162" s="6">
        <v>142.5</v>
      </c>
      <c r="I162" s="6">
        <v>147.5</v>
      </c>
      <c r="J162" s="6">
        <v>152.5</v>
      </c>
      <c r="K162" s="6">
        <v>367.5</v>
      </c>
      <c r="L162" s="7">
        <f>MAX(_3rd_Annual_Worcester_Open6[[#This Row],[Squat]:[Squat3]])/K162</f>
        <v>0.38775510204081631</v>
      </c>
      <c r="M162" s="9">
        <f>MAX(_3rd_Annual_Worcester_Open6[[#This Row],[Bench press]:[Bench press3]])/K162</f>
        <v>0.19727891156462585</v>
      </c>
      <c r="N162" s="7">
        <f>MAX(_3rd_Annual_Worcester_Open6[[#This Row],[Deadlift]:[Deadlift3]])/K162</f>
        <v>0.41496598639455784</v>
      </c>
    </row>
    <row r="163" spans="1:14" x14ac:dyDescent="0.35">
      <c r="A163" s="4">
        <v>-84</v>
      </c>
      <c r="B163" s="6">
        <v>-125</v>
      </c>
      <c r="C163" s="6">
        <v>135</v>
      </c>
      <c r="D163" s="6">
        <v>142.5</v>
      </c>
      <c r="E163" s="6">
        <v>65</v>
      </c>
      <c r="F163" s="6">
        <v>67.5</v>
      </c>
      <c r="G163" s="6">
        <v>-72.5</v>
      </c>
      <c r="H163" s="6">
        <v>135</v>
      </c>
      <c r="I163" s="6">
        <v>152.5</v>
      </c>
      <c r="J163" s="6">
        <v>157.5</v>
      </c>
      <c r="K163" s="6">
        <v>367.5</v>
      </c>
      <c r="L163" s="7">
        <f>MAX(_3rd_Annual_Worcester_Open6[[#This Row],[Squat]:[Squat3]])/K163</f>
        <v>0.38775510204081631</v>
      </c>
      <c r="M163" s="9">
        <f>MAX(_3rd_Annual_Worcester_Open6[[#This Row],[Bench press]:[Bench press3]])/K163</f>
        <v>0.18367346938775511</v>
      </c>
      <c r="N163" s="7">
        <f>MAX(_3rd_Annual_Worcester_Open6[[#This Row],[Deadlift]:[Deadlift3]])/K163</f>
        <v>0.42857142857142855</v>
      </c>
    </row>
    <row r="164" spans="1:14" x14ac:dyDescent="0.35">
      <c r="A164" s="4">
        <v>-53</v>
      </c>
      <c r="B164" s="6">
        <v>113.4</v>
      </c>
      <c r="C164" s="6">
        <v>0</v>
      </c>
      <c r="D164" s="6">
        <v>0</v>
      </c>
      <c r="E164" s="6">
        <v>61.2</v>
      </c>
      <c r="F164" s="6">
        <v>65.8</v>
      </c>
      <c r="G164" s="6">
        <v>0</v>
      </c>
      <c r="H164" s="6">
        <v>113.4</v>
      </c>
      <c r="I164" s="6">
        <v>0</v>
      </c>
      <c r="J164" s="6">
        <v>0</v>
      </c>
      <c r="K164" s="6">
        <v>292.60000000000002</v>
      </c>
      <c r="L164" s="7">
        <f>MAX(_3rd_Annual_Worcester_Open6[[#This Row],[Squat]:[Squat3]])/K164</f>
        <v>0.38755980861244016</v>
      </c>
      <c r="M164" s="9">
        <f>MAX(_3rd_Annual_Worcester_Open6[[#This Row],[Bench press]:[Bench press3]])/K164</f>
        <v>0.2248803827751196</v>
      </c>
      <c r="N164" s="7">
        <f>MAX(_3rd_Annual_Worcester_Open6[[#This Row],[Deadlift]:[Deadlift3]])/K164</f>
        <v>0.38755980861244016</v>
      </c>
    </row>
    <row r="165" spans="1:14" x14ac:dyDescent="0.35">
      <c r="A165" s="4">
        <v>-105</v>
      </c>
      <c r="B165" s="6">
        <v>242.5</v>
      </c>
      <c r="C165" s="6">
        <v>257.5</v>
      </c>
      <c r="D165" s="6">
        <v>262.5</v>
      </c>
      <c r="E165" s="6">
        <v>160</v>
      </c>
      <c r="F165" s="6">
        <v>170</v>
      </c>
      <c r="G165" s="6">
        <v>-175</v>
      </c>
      <c r="H165" s="6">
        <v>245</v>
      </c>
      <c r="I165" s="6">
        <v>-262.5</v>
      </c>
      <c r="J165" s="6">
        <v>-262.5</v>
      </c>
      <c r="K165" s="6">
        <v>677.5</v>
      </c>
      <c r="L165" s="7">
        <f>MAX(_3rd_Annual_Worcester_Open6[[#This Row],[Squat]:[Squat3]])/K165</f>
        <v>0.38745387453874541</v>
      </c>
      <c r="M165" s="9">
        <f>MAX(_3rd_Annual_Worcester_Open6[[#This Row],[Bench press]:[Bench press3]])/K165</f>
        <v>0.25092250922509224</v>
      </c>
      <c r="N165" s="7">
        <f>MAX(_3rd_Annual_Worcester_Open6[[#This Row],[Deadlift]:[Deadlift3]])/K165</f>
        <v>0.36162361623616235</v>
      </c>
    </row>
    <row r="166" spans="1:14" x14ac:dyDescent="0.35">
      <c r="A166" s="4">
        <v>-84</v>
      </c>
      <c r="B166" s="6">
        <v>115</v>
      </c>
      <c r="C166" s="6">
        <v>120</v>
      </c>
      <c r="D166" s="6">
        <v>-122.5</v>
      </c>
      <c r="E166" s="6">
        <v>60</v>
      </c>
      <c r="F166" s="6">
        <v>62.5</v>
      </c>
      <c r="G166" s="6">
        <v>-65</v>
      </c>
      <c r="H166" s="6">
        <v>120</v>
      </c>
      <c r="I166" s="6">
        <v>127.5</v>
      </c>
      <c r="J166" s="6">
        <v>-135</v>
      </c>
      <c r="K166" s="6">
        <v>310</v>
      </c>
      <c r="L166" s="7">
        <f>MAX(_3rd_Annual_Worcester_Open6[[#This Row],[Squat]:[Squat3]])/K166</f>
        <v>0.38709677419354838</v>
      </c>
      <c r="M166" s="9">
        <f>MAX(_3rd_Annual_Worcester_Open6[[#This Row],[Bench press]:[Bench press3]])/K166</f>
        <v>0.20161290322580644</v>
      </c>
      <c r="N166" s="7">
        <f>MAX(_3rd_Annual_Worcester_Open6[[#This Row],[Deadlift]:[Deadlift3]])/K166</f>
        <v>0.41129032258064518</v>
      </c>
    </row>
    <row r="167" spans="1:14" x14ac:dyDescent="0.35">
      <c r="A167" s="4">
        <v>-93</v>
      </c>
      <c r="B167" s="6">
        <v>180</v>
      </c>
      <c r="C167" s="6">
        <v>-192.5</v>
      </c>
      <c r="D167" s="6">
        <v>192.5</v>
      </c>
      <c r="E167" s="6">
        <v>100</v>
      </c>
      <c r="F167" s="6">
        <v>110</v>
      </c>
      <c r="G167" s="6">
        <v>-112.5</v>
      </c>
      <c r="H167" s="6">
        <v>180</v>
      </c>
      <c r="I167" s="6">
        <v>190</v>
      </c>
      <c r="J167" s="6">
        <v>195</v>
      </c>
      <c r="K167" s="6">
        <v>497.5</v>
      </c>
      <c r="L167" s="7">
        <f>MAX(_3rd_Annual_Worcester_Open6[[#This Row],[Squat]:[Squat3]])/K167</f>
        <v>0.38693467336683418</v>
      </c>
      <c r="M167" s="9">
        <f>MAX(_3rd_Annual_Worcester_Open6[[#This Row],[Bench press]:[Bench press3]])/K167</f>
        <v>0.22110552763819097</v>
      </c>
      <c r="N167" s="7">
        <f>MAX(_3rd_Annual_Worcester_Open6[[#This Row],[Deadlift]:[Deadlift3]])/K167</f>
        <v>0.39195979899497485</v>
      </c>
    </row>
    <row r="168" spans="1:14" x14ac:dyDescent="0.35">
      <c r="A168" s="4">
        <v>-105</v>
      </c>
      <c r="B168" s="6">
        <v>200</v>
      </c>
      <c r="C168" s="6">
        <v>217.5</v>
      </c>
      <c r="D168" s="6">
        <v>-225</v>
      </c>
      <c r="E168" s="6">
        <v>120</v>
      </c>
      <c r="F168" s="6">
        <v>-130</v>
      </c>
      <c r="G168" s="6">
        <v>-130</v>
      </c>
      <c r="H168" s="6">
        <v>225</v>
      </c>
      <c r="I168" s="6">
        <v>-242.5</v>
      </c>
      <c r="J168" s="6">
        <v>-242.5</v>
      </c>
      <c r="K168" s="6">
        <v>562.5</v>
      </c>
      <c r="L168" s="7">
        <f>MAX(_3rd_Annual_Worcester_Open6[[#This Row],[Squat]:[Squat3]])/K168</f>
        <v>0.38666666666666666</v>
      </c>
      <c r="M168" s="9">
        <f>MAX(_3rd_Annual_Worcester_Open6[[#This Row],[Bench press]:[Bench press3]])/K168</f>
        <v>0.21333333333333335</v>
      </c>
      <c r="N168" s="7">
        <f>MAX(_3rd_Annual_Worcester_Open6[[#This Row],[Deadlift]:[Deadlift3]])/K168</f>
        <v>0.4</v>
      </c>
    </row>
    <row r="169" spans="1:14" x14ac:dyDescent="0.35">
      <c r="A169" s="4">
        <v>-40</v>
      </c>
      <c r="B169" s="6">
        <v>60</v>
      </c>
      <c r="C169" s="6">
        <v>65</v>
      </c>
      <c r="D169" s="6">
        <v>72.5</v>
      </c>
      <c r="E169" s="6">
        <v>32.5</v>
      </c>
      <c r="F169" s="6">
        <v>35</v>
      </c>
      <c r="G169" s="6">
        <v>-37.5</v>
      </c>
      <c r="H169" s="6">
        <v>72.5</v>
      </c>
      <c r="I169" s="6">
        <v>77.5</v>
      </c>
      <c r="J169" s="6">
        <v>80</v>
      </c>
      <c r="K169" s="6">
        <v>187.5</v>
      </c>
      <c r="L169" s="7">
        <f>MAX(_3rd_Annual_Worcester_Open6[[#This Row],[Squat]:[Squat3]])/K169</f>
        <v>0.38666666666666666</v>
      </c>
      <c r="M169" s="9">
        <f>MAX(_3rd_Annual_Worcester_Open6[[#This Row],[Bench press]:[Bench press3]])/K169</f>
        <v>0.18666666666666668</v>
      </c>
      <c r="N169" s="7">
        <f>MAX(_3rd_Annual_Worcester_Open6[[#This Row],[Deadlift]:[Deadlift3]])/K169</f>
        <v>0.42666666666666669</v>
      </c>
    </row>
    <row r="170" spans="1:14" x14ac:dyDescent="0.35">
      <c r="A170" s="4">
        <v>-83</v>
      </c>
      <c r="B170" s="6">
        <v>235</v>
      </c>
      <c r="C170" s="6">
        <v>250</v>
      </c>
      <c r="D170" s="6">
        <v>260</v>
      </c>
      <c r="E170" s="6">
        <v>145</v>
      </c>
      <c r="F170" s="6">
        <v>160</v>
      </c>
      <c r="G170" s="6">
        <v>-165</v>
      </c>
      <c r="H170" s="6">
        <v>235</v>
      </c>
      <c r="I170" s="6">
        <v>252.5</v>
      </c>
      <c r="J170" s="6">
        <v>-262.5</v>
      </c>
      <c r="K170" s="6">
        <v>672.5</v>
      </c>
      <c r="L170" s="7">
        <f>MAX(_3rd_Annual_Worcester_Open6[[#This Row],[Squat]:[Squat3]])/K170</f>
        <v>0.38661710037174724</v>
      </c>
      <c r="M170" s="9">
        <f>MAX(_3rd_Annual_Worcester_Open6[[#This Row],[Bench press]:[Bench press3]])/K170</f>
        <v>0.23791821561338289</v>
      </c>
      <c r="N170" s="7">
        <f>MAX(_3rd_Annual_Worcester_Open6[[#This Row],[Deadlift]:[Deadlift3]])/K170</f>
        <v>0.37546468401486988</v>
      </c>
    </row>
    <row r="171" spans="1:14" x14ac:dyDescent="0.35">
      <c r="A171" s="4">
        <v>-66</v>
      </c>
      <c r="B171" s="6">
        <v>172.5</v>
      </c>
      <c r="C171" s="6">
        <v>180</v>
      </c>
      <c r="D171" s="6">
        <v>187.5</v>
      </c>
      <c r="E171" s="6">
        <v>95</v>
      </c>
      <c r="F171" s="6">
        <v>-97.5</v>
      </c>
      <c r="G171" s="6">
        <v>100</v>
      </c>
      <c r="H171" s="6">
        <v>187.5</v>
      </c>
      <c r="I171" s="6">
        <v>197.5</v>
      </c>
      <c r="J171" s="6">
        <v>-207.5</v>
      </c>
      <c r="K171" s="6">
        <v>485</v>
      </c>
      <c r="L171" s="7">
        <f>MAX(_3rd_Annual_Worcester_Open6[[#This Row],[Squat]:[Squat3]])/K171</f>
        <v>0.38659793814432991</v>
      </c>
      <c r="M171" s="9">
        <f>MAX(_3rd_Annual_Worcester_Open6[[#This Row],[Bench press]:[Bench press3]])/K171</f>
        <v>0.20618556701030927</v>
      </c>
      <c r="N171" s="7">
        <f>MAX(_3rd_Annual_Worcester_Open6[[#This Row],[Deadlift]:[Deadlift3]])/K171</f>
        <v>0.40721649484536082</v>
      </c>
    </row>
    <row r="172" spans="1:14" x14ac:dyDescent="0.35">
      <c r="A172" s="4">
        <v>-66</v>
      </c>
      <c r="B172" s="6">
        <v>172.5</v>
      </c>
      <c r="C172" s="6">
        <v>180</v>
      </c>
      <c r="D172" s="6">
        <v>187.5</v>
      </c>
      <c r="E172" s="6">
        <v>95</v>
      </c>
      <c r="F172" s="6">
        <v>-97.5</v>
      </c>
      <c r="G172" s="6">
        <v>100</v>
      </c>
      <c r="H172" s="6">
        <v>187.5</v>
      </c>
      <c r="I172" s="6">
        <v>197.5</v>
      </c>
      <c r="J172" s="6">
        <v>-207.5</v>
      </c>
      <c r="K172" s="6">
        <v>485</v>
      </c>
      <c r="L172" s="7">
        <f>MAX(_3rd_Annual_Worcester_Open6[[#This Row],[Squat]:[Squat3]])/K172</f>
        <v>0.38659793814432991</v>
      </c>
      <c r="M172" s="9">
        <f>MAX(_3rd_Annual_Worcester_Open6[[#This Row],[Bench press]:[Bench press3]])/K172</f>
        <v>0.20618556701030927</v>
      </c>
      <c r="N172" s="7">
        <f>MAX(_3rd_Annual_Worcester_Open6[[#This Row],[Deadlift]:[Deadlift3]])/K172</f>
        <v>0.40721649484536082</v>
      </c>
    </row>
    <row r="173" spans="1:14" x14ac:dyDescent="0.35">
      <c r="A173" s="4" t="s">
        <v>11</v>
      </c>
      <c r="B173" s="6">
        <v>127.5</v>
      </c>
      <c r="C173" s="6">
        <v>132.5</v>
      </c>
      <c r="D173" s="6">
        <v>140</v>
      </c>
      <c r="E173" s="6">
        <v>-75</v>
      </c>
      <c r="F173" s="6">
        <v>75</v>
      </c>
      <c r="G173" s="6">
        <v>-77.5</v>
      </c>
      <c r="H173" s="6">
        <v>140</v>
      </c>
      <c r="I173" s="6">
        <v>147.5</v>
      </c>
      <c r="J173" s="6">
        <v>-155</v>
      </c>
      <c r="K173" s="6">
        <v>362.5</v>
      </c>
      <c r="L173" s="7">
        <f>MAX(_3rd_Annual_Worcester_Open6[[#This Row],[Squat]:[Squat3]])/K173</f>
        <v>0.38620689655172413</v>
      </c>
      <c r="M173" s="9">
        <f>MAX(_3rd_Annual_Worcester_Open6[[#This Row],[Bench press]:[Bench press3]])/K173</f>
        <v>0.20689655172413793</v>
      </c>
      <c r="N173" s="7">
        <f>MAX(_3rd_Annual_Worcester_Open6[[#This Row],[Deadlift]:[Deadlift3]])/K173</f>
        <v>0.40689655172413791</v>
      </c>
    </row>
    <row r="174" spans="1:14" x14ac:dyDescent="0.35">
      <c r="A174" s="4">
        <v>-66</v>
      </c>
      <c r="B174" s="6">
        <v>127.5</v>
      </c>
      <c r="C174" s="6">
        <v>135</v>
      </c>
      <c r="D174" s="6">
        <v>140</v>
      </c>
      <c r="E174" s="6">
        <v>60</v>
      </c>
      <c r="F174" s="6">
        <v>65</v>
      </c>
      <c r="G174" s="6">
        <v>-67.5</v>
      </c>
      <c r="H174" s="6">
        <v>145</v>
      </c>
      <c r="I174" s="6">
        <v>152.5</v>
      </c>
      <c r="J174" s="6">
        <v>157.5</v>
      </c>
      <c r="K174" s="6">
        <v>362.5</v>
      </c>
      <c r="L174" s="7">
        <f>MAX(_3rd_Annual_Worcester_Open6[[#This Row],[Squat]:[Squat3]])/K174</f>
        <v>0.38620689655172413</v>
      </c>
      <c r="M174" s="9">
        <f>MAX(_3rd_Annual_Worcester_Open6[[#This Row],[Bench press]:[Bench press3]])/K174</f>
        <v>0.1793103448275862</v>
      </c>
      <c r="N174" s="7">
        <f>MAX(_3rd_Annual_Worcester_Open6[[#This Row],[Deadlift]:[Deadlift3]])/K174</f>
        <v>0.43448275862068964</v>
      </c>
    </row>
    <row r="175" spans="1:14" x14ac:dyDescent="0.35">
      <c r="A175" s="4">
        <v>-120</v>
      </c>
      <c r="B175" s="6">
        <v>265</v>
      </c>
      <c r="C175" s="6">
        <v>-275</v>
      </c>
      <c r="D175" s="6">
        <v>275</v>
      </c>
      <c r="E175" s="6">
        <v>167.5</v>
      </c>
      <c r="F175" s="6">
        <v>-172.5</v>
      </c>
      <c r="G175" s="6">
        <v>-172.5</v>
      </c>
      <c r="H175" s="6">
        <v>265</v>
      </c>
      <c r="I175" s="6">
        <v>-270</v>
      </c>
      <c r="J175" s="6">
        <v>270</v>
      </c>
      <c r="K175" s="6">
        <v>712.5</v>
      </c>
      <c r="L175" s="7">
        <f>MAX(_3rd_Annual_Worcester_Open6[[#This Row],[Squat]:[Squat3]])/K175</f>
        <v>0.38596491228070173</v>
      </c>
      <c r="M175" s="9">
        <f>MAX(_3rd_Annual_Worcester_Open6[[#This Row],[Bench press]:[Bench press3]])/K175</f>
        <v>0.23508771929824562</v>
      </c>
      <c r="N175" s="7">
        <f>MAX(_3rd_Annual_Worcester_Open6[[#This Row],[Deadlift]:[Deadlift3]])/K175</f>
        <v>0.37894736842105264</v>
      </c>
    </row>
    <row r="176" spans="1:14" x14ac:dyDescent="0.35">
      <c r="A176" s="4">
        <v>-83</v>
      </c>
      <c r="B176" s="6">
        <v>185</v>
      </c>
      <c r="C176" s="6">
        <v>200</v>
      </c>
      <c r="D176" s="6">
        <v>220</v>
      </c>
      <c r="E176" s="6">
        <v>137.5</v>
      </c>
      <c r="F176" s="6">
        <v>-147.5</v>
      </c>
      <c r="G176" s="6">
        <v>-147.5</v>
      </c>
      <c r="H176" s="6">
        <v>187.5</v>
      </c>
      <c r="I176" s="6">
        <v>197.5</v>
      </c>
      <c r="J176" s="6">
        <v>212.5</v>
      </c>
      <c r="K176" s="6">
        <v>570</v>
      </c>
      <c r="L176" s="7">
        <f>MAX(_3rd_Annual_Worcester_Open6[[#This Row],[Squat]:[Squat3]])/K176</f>
        <v>0.38596491228070173</v>
      </c>
      <c r="M176" s="9">
        <f>MAX(_3rd_Annual_Worcester_Open6[[#This Row],[Bench press]:[Bench press3]])/K176</f>
        <v>0.2412280701754386</v>
      </c>
      <c r="N176" s="7">
        <f>MAX(_3rd_Annual_Worcester_Open6[[#This Row],[Deadlift]:[Deadlift3]])/K176</f>
        <v>0.37280701754385964</v>
      </c>
    </row>
    <row r="177" spans="1:14" x14ac:dyDescent="0.35">
      <c r="A177" s="4">
        <v>-63</v>
      </c>
      <c r="B177" s="6">
        <v>97.5</v>
      </c>
      <c r="C177" s="6">
        <v>105</v>
      </c>
      <c r="D177" s="6">
        <v>110</v>
      </c>
      <c r="E177" s="6">
        <v>50</v>
      </c>
      <c r="F177" s="6">
        <v>55</v>
      </c>
      <c r="G177" s="6">
        <v>-60</v>
      </c>
      <c r="H177" s="6">
        <v>107.5</v>
      </c>
      <c r="I177" s="6">
        <v>115</v>
      </c>
      <c r="J177" s="6">
        <v>120</v>
      </c>
      <c r="K177" s="6">
        <v>285</v>
      </c>
      <c r="L177" s="7">
        <f>MAX(_3rd_Annual_Worcester_Open6[[#This Row],[Squat]:[Squat3]])/K177</f>
        <v>0.38596491228070173</v>
      </c>
      <c r="M177" s="9">
        <f>MAX(_3rd_Annual_Worcester_Open6[[#This Row],[Bench press]:[Bench press3]])/K177</f>
        <v>0.19298245614035087</v>
      </c>
      <c r="N177" s="7">
        <f>MAX(_3rd_Annual_Worcester_Open6[[#This Row],[Deadlift]:[Deadlift3]])/K177</f>
        <v>0.42105263157894735</v>
      </c>
    </row>
    <row r="178" spans="1:14" x14ac:dyDescent="0.35">
      <c r="A178" s="4" t="s">
        <v>11</v>
      </c>
      <c r="B178" s="6">
        <v>105</v>
      </c>
      <c r="C178" s="6">
        <v>115</v>
      </c>
      <c r="D178" s="6">
        <v>122.5</v>
      </c>
      <c r="E178" s="6">
        <v>52.5</v>
      </c>
      <c r="F178" s="6">
        <v>57.5</v>
      </c>
      <c r="G178" s="6">
        <v>62.5</v>
      </c>
      <c r="H178" s="6">
        <v>115</v>
      </c>
      <c r="I178" s="6">
        <v>125</v>
      </c>
      <c r="J178" s="6">
        <v>132.5</v>
      </c>
      <c r="K178" s="6">
        <v>317.5</v>
      </c>
      <c r="L178" s="7">
        <f>MAX(_3rd_Annual_Worcester_Open6[[#This Row],[Squat]:[Squat3]])/K178</f>
        <v>0.38582677165354329</v>
      </c>
      <c r="M178" s="9">
        <f>MAX(_3rd_Annual_Worcester_Open6[[#This Row],[Bench press]:[Bench press3]])/K178</f>
        <v>0.19685039370078741</v>
      </c>
      <c r="N178" s="7">
        <f>MAX(_3rd_Annual_Worcester_Open6[[#This Row],[Deadlift]:[Deadlift3]])/K178</f>
        <v>0.41732283464566927</v>
      </c>
    </row>
    <row r="179" spans="1:14" x14ac:dyDescent="0.35">
      <c r="A179" s="4">
        <v>-84</v>
      </c>
      <c r="B179" s="6">
        <v>-197.5</v>
      </c>
      <c r="C179" s="6">
        <v>202.5</v>
      </c>
      <c r="D179" s="6">
        <v>-207.5</v>
      </c>
      <c r="E179" s="6">
        <v>147.5</v>
      </c>
      <c r="F179" s="6">
        <v>152.5</v>
      </c>
      <c r="G179" s="6">
        <v>155</v>
      </c>
      <c r="H179" s="6">
        <v>155</v>
      </c>
      <c r="I179" s="6">
        <v>162.5</v>
      </c>
      <c r="J179" s="6">
        <v>167.5</v>
      </c>
      <c r="K179" s="6">
        <v>525</v>
      </c>
      <c r="L179" s="7">
        <f>MAX(_3rd_Annual_Worcester_Open6[[#This Row],[Squat]:[Squat3]])/K179</f>
        <v>0.38571428571428573</v>
      </c>
      <c r="M179" s="9">
        <f>MAX(_3rd_Annual_Worcester_Open6[[#This Row],[Bench press]:[Bench press3]])/K179</f>
        <v>0.29523809523809524</v>
      </c>
      <c r="N179" s="7">
        <f>MAX(_3rd_Annual_Worcester_Open6[[#This Row],[Deadlift]:[Deadlift3]])/K179</f>
        <v>0.31904761904761902</v>
      </c>
    </row>
    <row r="180" spans="1:14" x14ac:dyDescent="0.35">
      <c r="A180" s="4">
        <v>-72</v>
      </c>
      <c r="B180" s="6">
        <v>140</v>
      </c>
      <c r="C180" s="6">
        <v>147.5</v>
      </c>
      <c r="D180" s="6">
        <v>-155</v>
      </c>
      <c r="E180" s="6">
        <v>70</v>
      </c>
      <c r="F180" s="6">
        <v>77.5</v>
      </c>
      <c r="G180" s="6">
        <v>-82.5</v>
      </c>
      <c r="H180" s="6">
        <v>147.5</v>
      </c>
      <c r="I180" s="6">
        <v>157.5</v>
      </c>
      <c r="J180" s="6">
        <v>-165</v>
      </c>
      <c r="K180" s="6">
        <v>382.5</v>
      </c>
      <c r="L180" s="7">
        <f>MAX(_3rd_Annual_Worcester_Open6[[#This Row],[Squat]:[Squat3]])/K180</f>
        <v>0.38562091503267976</v>
      </c>
      <c r="M180" s="9">
        <f>MAX(_3rd_Annual_Worcester_Open6[[#This Row],[Bench press]:[Bench press3]])/K180</f>
        <v>0.20261437908496732</v>
      </c>
      <c r="N180" s="7">
        <f>MAX(_3rd_Annual_Worcester_Open6[[#This Row],[Deadlift]:[Deadlift3]])/K180</f>
        <v>0.41176470588235292</v>
      </c>
    </row>
    <row r="181" spans="1:14" x14ac:dyDescent="0.35">
      <c r="A181" s="4">
        <v>-105</v>
      </c>
      <c r="B181" s="6">
        <v>192.5</v>
      </c>
      <c r="C181" s="6">
        <v>205</v>
      </c>
      <c r="D181" s="6">
        <v>227.5</v>
      </c>
      <c r="E181" s="6">
        <v>125</v>
      </c>
      <c r="F181" s="6">
        <v>-137.5</v>
      </c>
      <c r="G181" s="6">
        <v>-145</v>
      </c>
      <c r="H181" s="6">
        <v>237.5</v>
      </c>
      <c r="I181" s="6">
        <v>-260</v>
      </c>
      <c r="J181" s="6">
        <v>-260</v>
      </c>
      <c r="K181" s="6">
        <v>590</v>
      </c>
      <c r="L181" s="7">
        <f>MAX(_3rd_Annual_Worcester_Open6[[#This Row],[Squat]:[Squat3]])/K181</f>
        <v>0.38559322033898308</v>
      </c>
      <c r="M181" s="9">
        <f>MAX(_3rd_Annual_Worcester_Open6[[#This Row],[Bench press]:[Bench press3]])/K181</f>
        <v>0.21186440677966101</v>
      </c>
      <c r="N181" s="7">
        <f>MAX(_3rd_Annual_Worcester_Open6[[#This Row],[Deadlift]:[Deadlift3]])/K181</f>
        <v>0.40254237288135591</v>
      </c>
    </row>
    <row r="182" spans="1:14" x14ac:dyDescent="0.35">
      <c r="A182" s="4">
        <v>-105</v>
      </c>
      <c r="B182" s="6">
        <v>192.5</v>
      </c>
      <c r="C182" s="6">
        <v>205</v>
      </c>
      <c r="D182" s="6">
        <v>227.5</v>
      </c>
      <c r="E182" s="6">
        <v>125</v>
      </c>
      <c r="F182" s="6">
        <v>-137.5</v>
      </c>
      <c r="G182" s="6">
        <v>-145</v>
      </c>
      <c r="H182" s="6">
        <v>237.5</v>
      </c>
      <c r="I182" s="6">
        <v>-260</v>
      </c>
      <c r="J182" s="6">
        <v>-260</v>
      </c>
      <c r="K182" s="6">
        <v>590</v>
      </c>
      <c r="L182" s="7">
        <f>MAX(_3rd_Annual_Worcester_Open6[[#This Row],[Squat]:[Squat3]])/K182</f>
        <v>0.38559322033898308</v>
      </c>
      <c r="M182" s="9">
        <f>MAX(_3rd_Annual_Worcester_Open6[[#This Row],[Bench press]:[Bench press3]])/K182</f>
        <v>0.21186440677966101</v>
      </c>
      <c r="N182" s="7">
        <f>MAX(_3rd_Annual_Worcester_Open6[[#This Row],[Deadlift]:[Deadlift3]])/K182</f>
        <v>0.40254237288135591</v>
      </c>
    </row>
    <row r="183" spans="1:14" x14ac:dyDescent="0.35">
      <c r="A183" s="4">
        <v>-105</v>
      </c>
      <c r="B183" s="6">
        <v>217.5</v>
      </c>
      <c r="C183" s="6">
        <v>232.5</v>
      </c>
      <c r="D183" s="6">
        <v>240</v>
      </c>
      <c r="E183" s="6">
        <v>130</v>
      </c>
      <c r="F183" s="6">
        <v>135</v>
      </c>
      <c r="G183" s="6">
        <v>-140</v>
      </c>
      <c r="H183" s="6">
        <v>222.5</v>
      </c>
      <c r="I183" s="6">
        <v>237.5</v>
      </c>
      <c r="J183" s="6">
        <v>247.5</v>
      </c>
      <c r="K183" s="6">
        <v>622.5</v>
      </c>
      <c r="L183" s="7">
        <f>MAX(_3rd_Annual_Worcester_Open6[[#This Row],[Squat]:[Squat3]])/K183</f>
        <v>0.38554216867469882</v>
      </c>
      <c r="M183" s="9">
        <f>MAX(_3rd_Annual_Worcester_Open6[[#This Row],[Bench press]:[Bench press3]])/K183</f>
        <v>0.21686746987951808</v>
      </c>
      <c r="N183" s="7">
        <f>MAX(_3rd_Annual_Worcester_Open6[[#This Row],[Deadlift]:[Deadlift3]])/K183</f>
        <v>0.39759036144578314</v>
      </c>
    </row>
    <row r="184" spans="1:14" x14ac:dyDescent="0.35">
      <c r="A184" s="4">
        <v>-105</v>
      </c>
      <c r="B184" s="6">
        <v>167.5</v>
      </c>
      <c r="C184" s="6">
        <v>175</v>
      </c>
      <c r="D184" s="6">
        <v>185</v>
      </c>
      <c r="E184" s="6">
        <v>92.5</v>
      </c>
      <c r="F184" s="6">
        <v>97.5</v>
      </c>
      <c r="G184" s="6">
        <v>-102.5</v>
      </c>
      <c r="H184" s="6">
        <v>192.5</v>
      </c>
      <c r="I184" s="6">
        <v>197.5</v>
      </c>
      <c r="J184" s="6">
        <v>-205</v>
      </c>
      <c r="K184" s="6">
        <v>480</v>
      </c>
      <c r="L184" s="7">
        <f>MAX(_3rd_Annual_Worcester_Open6[[#This Row],[Squat]:[Squat3]])/K184</f>
        <v>0.38541666666666669</v>
      </c>
      <c r="M184" s="9">
        <f>MAX(_3rd_Annual_Worcester_Open6[[#This Row],[Bench press]:[Bench press3]])/K184</f>
        <v>0.203125</v>
      </c>
      <c r="N184" s="7">
        <f>MAX(_3rd_Annual_Worcester_Open6[[#This Row],[Deadlift]:[Deadlift3]])/K184</f>
        <v>0.41145833333333331</v>
      </c>
    </row>
    <row r="185" spans="1:14" x14ac:dyDescent="0.35">
      <c r="A185" s="4">
        <v>-93</v>
      </c>
      <c r="B185" s="6">
        <v>-180</v>
      </c>
      <c r="C185" s="6">
        <v>192.5</v>
      </c>
      <c r="D185" s="6">
        <v>197.5</v>
      </c>
      <c r="E185" s="6">
        <v>115</v>
      </c>
      <c r="F185" s="6">
        <v>-122.5</v>
      </c>
      <c r="G185" s="6">
        <v>-122.5</v>
      </c>
      <c r="H185" s="6">
        <v>190</v>
      </c>
      <c r="I185" s="6">
        <v>200</v>
      </c>
      <c r="J185" s="6">
        <v>-210</v>
      </c>
      <c r="K185" s="6">
        <v>512.5</v>
      </c>
      <c r="L185" s="7">
        <f>MAX(_3rd_Annual_Worcester_Open6[[#This Row],[Squat]:[Squat3]])/K185</f>
        <v>0.38536585365853659</v>
      </c>
      <c r="M185" s="9">
        <f>MAX(_3rd_Annual_Worcester_Open6[[#This Row],[Bench press]:[Bench press3]])/K185</f>
        <v>0.22439024390243903</v>
      </c>
      <c r="N185" s="7">
        <f>MAX(_3rd_Annual_Worcester_Open6[[#This Row],[Deadlift]:[Deadlift3]])/K185</f>
        <v>0.3902439024390244</v>
      </c>
    </row>
    <row r="186" spans="1:14" x14ac:dyDescent="0.35">
      <c r="A186" s="4">
        <v>-72</v>
      </c>
      <c r="B186" s="6">
        <v>102.5</v>
      </c>
      <c r="C186" s="6">
        <v>110</v>
      </c>
      <c r="D186" s="6">
        <v>117.5</v>
      </c>
      <c r="E186" s="6">
        <v>55</v>
      </c>
      <c r="F186" s="6">
        <v>60</v>
      </c>
      <c r="G186" s="6">
        <v>-70</v>
      </c>
      <c r="H186" s="6">
        <v>115</v>
      </c>
      <c r="I186" s="6">
        <v>120</v>
      </c>
      <c r="J186" s="6">
        <v>127.5</v>
      </c>
      <c r="K186" s="6">
        <v>305</v>
      </c>
      <c r="L186" s="7">
        <f>MAX(_3rd_Annual_Worcester_Open6[[#This Row],[Squat]:[Squat3]])/K186</f>
        <v>0.38524590163934425</v>
      </c>
      <c r="M186" s="9">
        <f>MAX(_3rd_Annual_Worcester_Open6[[#This Row],[Bench press]:[Bench press3]])/K186</f>
        <v>0.19672131147540983</v>
      </c>
      <c r="N186" s="7">
        <f>MAX(_3rd_Annual_Worcester_Open6[[#This Row],[Deadlift]:[Deadlift3]])/K186</f>
        <v>0.41803278688524592</v>
      </c>
    </row>
    <row r="187" spans="1:14" x14ac:dyDescent="0.35">
      <c r="A187" s="4" t="s">
        <v>11</v>
      </c>
      <c r="B187" s="6">
        <v>100</v>
      </c>
      <c r="C187" s="6">
        <v>110</v>
      </c>
      <c r="D187" s="6">
        <v>117.5</v>
      </c>
      <c r="E187" s="6">
        <v>50</v>
      </c>
      <c r="F187" s="6">
        <v>55</v>
      </c>
      <c r="G187" s="6">
        <v>-60</v>
      </c>
      <c r="H187" s="6">
        <v>115</v>
      </c>
      <c r="I187" s="6">
        <v>122.5</v>
      </c>
      <c r="J187" s="6">
        <v>132.5</v>
      </c>
      <c r="K187" s="6">
        <v>305</v>
      </c>
      <c r="L187" s="7">
        <f>MAX(_3rd_Annual_Worcester_Open6[[#This Row],[Squat]:[Squat3]])/K187</f>
        <v>0.38524590163934425</v>
      </c>
      <c r="M187" s="9">
        <f>MAX(_3rd_Annual_Worcester_Open6[[#This Row],[Bench press]:[Bench press3]])/K187</f>
        <v>0.18032786885245902</v>
      </c>
      <c r="N187" s="7">
        <f>MAX(_3rd_Annual_Worcester_Open6[[#This Row],[Deadlift]:[Deadlift3]])/K187</f>
        <v>0.4344262295081967</v>
      </c>
    </row>
    <row r="188" spans="1:14" x14ac:dyDescent="0.35">
      <c r="A188" s="4" t="s">
        <v>11</v>
      </c>
      <c r="B188" s="6">
        <v>100</v>
      </c>
      <c r="C188" s="6">
        <v>110</v>
      </c>
      <c r="D188" s="6">
        <v>117.5</v>
      </c>
      <c r="E188" s="6">
        <v>50</v>
      </c>
      <c r="F188" s="6">
        <v>55</v>
      </c>
      <c r="G188" s="6">
        <v>-60</v>
      </c>
      <c r="H188" s="6">
        <v>115</v>
      </c>
      <c r="I188" s="6">
        <v>122.5</v>
      </c>
      <c r="J188" s="6">
        <v>132.5</v>
      </c>
      <c r="K188" s="6">
        <v>305</v>
      </c>
      <c r="L188" s="7">
        <f>MAX(_3rd_Annual_Worcester_Open6[[#This Row],[Squat]:[Squat3]])/K188</f>
        <v>0.38524590163934425</v>
      </c>
      <c r="M188" s="9">
        <f>MAX(_3rd_Annual_Worcester_Open6[[#This Row],[Bench press]:[Bench press3]])/K188</f>
        <v>0.18032786885245902</v>
      </c>
      <c r="N188" s="7">
        <f>MAX(_3rd_Annual_Worcester_Open6[[#This Row],[Deadlift]:[Deadlift3]])/K188</f>
        <v>0.4344262295081967</v>
      </c>
    </row>
    <row r="189" spans="1:14" x14ac:dyDescent="0.35">
      <c r="A189" s="4">
        <v>-63</v>
      </c>
      <c r="B189" s="6">
        <v>120</v>
      </c>
      <c r="C189" s="6">
        <v>125</v>
      </c>
      <c r="D189" s="6">
        <v>130</v>
      </c>
      <c r="E189" s="6">
        <v>67.5</v>
      </c>
      <c r="F189" s="6">
        <v>-70</v>
      </c>
      <c r="G189" s="6">
        <v>70</v>
      </c>
      <c r="H189" s="6">
        <v>-135</v>
      </c>
      <c r="I189" s="6">
        <v>135</v>
      </c>
      <c r="J189" s="6">
        <v>137.5</v>
      </c>
      <c r="K189" s="6">
        <v>337.5</v>
      </c>
      <c r="L189" s="7">
        <f>MAX(_3rd_Annual_Worcester_Open6[[#This Row],[Squat]:[Squat3]])/K189</f>
        <v>0.38518518518518519</v>
      </c>
      <c r="M189" s="9">
        <f>MAX(_3rd_Annual_Worcester_Open6[[#This Row],[Bench press]:[Bench press3]])/K189</f>
        <v>0.2074074074074074</v>
      </c>
      <c r="N189" s="7">
        <f>MAX(_3rd_Annual_Worcester_Open6[[#This Row],[Deadlift]:[Deadlift3]])/K189</f>
        <v>0.40740740740740738</v>
      </c>
    </row>
    <row r="190" spans="1:14" x14ac:dyDescent="0.35">
      <c r="A190" s="4">
        <v>-93</v>
      </c>
      <c r="B190" s="6">
        <v>-275</v>
      </c>
      <c r="C190" s="6">
        <v>-275</v>
      </c>
      <c r="D190" s="6">
        <v>275</v>
      </c>
      <c r="E190" s="6">
        <v>175</v>
      </c>
      <c r="F190" s="6">
        <v>-177.5</v>
      </c>
      <c r="G190" s="6">
        <v>0</v>
      </c>
      <c r="H190" s="6">
        <v>250</v>
      </c>
      <c r="I190" s="6">
        <v>265</v>
      </c>
      <c r="J190" s="6">
        <v>-275</v>
      </c>
      <c r="K190" s="6">
        <v>715</v>
      </c>
      <c r="L190" s="7">
        <f>MAX(_3rd_Annual_Worcester_Open6[[#This Row],[Squat]:[Squat3]])/K190</f>
        <v>0.38461538461538464</v>
      </c>
      <c r="M190" s="9">
        <f>MAX(_3rd_Annual_Worcester_Open6[[#This Row],[Bench press]:[Bench press3]])/K190</f>
        <v>0.24475524475524477</v>
      </c>
      <c r="N190" s="7">
        <f>MAX(_3rd_Annual_Worcester_Open6[[#This Row],[Deadlift]:[Deadlift3]])/K190</f>
        <v>0.37062937062937062</v>
      </c>
    </row>
    <row r="191" spans="1:14" x14ac:dyDescent="0.35">
      <c r="A191" s="4">
        <v>-93</v>
      </c>
      <c r="B191" s="6">
        <v>-275</v>
      </c>
      <c r="C191" s="6">
        <v>-275</v>
      </c>
      <c r="D191" s="6">
        <v>275</v>
      </c>
      <c r="E191" s="6">
        <v>175</v>
      </c>
      <c r="F191" s="6">
        <v>-177.5</v>
      </c>
      <c r="G191" s="6">
        <v>0</v>
      </c>
      <c r="H191" s="6">
        <v>250</v>
      </c>
      <c r="I191" s="6">
        <v>265</v>
      </c>
      <c r="J191" s="6">
        <v>-275</v>
      </c>
      <c r="K191" s="6">
        <v>715</v>
      </c>
      <c r="L191" s="7">
        <f>MAX(_3rd_Annual_Worcester_Open6[[#This Row],[Squat]:[Squat3]])/K191</f>
        <v>0.38461538461538464</v>
      </c>
      <c r="M191" s="9">
        <f>MAX(_3rd_Annual_Worcester_Open6[[#This Row],[Bench press]:[Bench press3]])/K191</f>
        <v>0.24475524475524477</v>
      </c>
      <c r="N191" s="7">
        <f>MAX(_3rd_Annual_Worcester_Open6[[#This Row],[Deadlift]:[Deadlift3]])/K191</f>
        <v>0.37062937062937062</v>
      </c>
    </row>
    <row r="192" spans="1:14" x14ac:dyDescent="0.35">
      <c r="A192" s="4">
        <v>-120</v>
      </c>
      <c r="B192" s="6">
        <v>240</v>
      </c>
      <c r="C192" s="6">
        <v>250</v>
      </c>
      <c r="D192" s="6">
        <v>262.5</v>
      </c>
      <c r="E192" s="6">
        <v>155</v>
      </c>
      <c r="F192" s="6">
        <v>165</v>
      </c>
      <c r="G192" s="6">
        <v>-172.5</v>
      </c>
      <c r="H192" s="6">
        <v>232.5</v>
      </c>
      <c r="I192" s="6">
        <v>242.5</v>
      </c>
      <c r="J192" s="6">
        <v>255</v>
      </c>
      <c r="K192" s="6">
        <v>682.5</v>
      </c>
      <c r="L192" s="7">
        <f>MAX(_3rd_Annual_Worcester_Open6[[#This Row],[Squat]:[Squat3]])/K192</f>
        <v>0.38461538461538464</v>
      </c>
      <c r="M192" s="9">
        <f>MAX(_3rd_Annual_Worcester_Open6[[#This Row],[Bench press]:[Bench press3]])/K192</f>
        <v>0.24175824175824176</v>
      </c>
      <c r="N192" s="7">
        <f>MAX(_3rd_Annual_Worcester_Open6[[#This Row],[Deadlift]:[Deadlift3]])/K192</f>
        <v>0.37362637362637363</v>
      </c>
    </row>
    <row r="193" spans="1:14" x14ac:dyDescent="0.35">
      <c r="A193" s="4">
        <v>-93</v>
      </c>
      <c r="B193" s="6">
        <v>192.5</v>
      </c>
      <c r="C193" s="6">
        <v>200</v>
      </c>
      <c r="D193" s="6">
        <v>-207.5</v>
      </c>
      <c r="E193" s="6">
        <v>110</v>
      </c>
      <c r="F193" s="6">
        <v>-115</v>
      </c>
      <c r="G193" s="6">
        <v>-115</v>
      </c>
      <c r="H193" s="6">
        <v>197.5</v>
      </c>
      <c r="I193" s="6">
        <v>205</v>
      </c>
      <c r="J193" s="6">
        <v>210</v>
      </c>
      <c r="K193" s="6">
        <v>520</v>
      </c>
      <c r="L193" s="7">
        <f>MAX(_3rd_Annual_Worcester_Open6[[#This Row],[Squat]:[Squat3]])/K193</f>
        <v>0.38461538461538464</v>
      </c>
      <c r="M193" s="9">
        <f>MAX(_3rd_Annual_Worcester_Open6[[#This Row],[Bench press]:[Bench press3]])/K193</f>
        <v>0.21153846153846154</v>
      </c>
      <c r="N193" s="7">
        <f>MAX(_3rd_Annual_Worcester_Open6[[#This Row],[Deadlift]:[Deadlift3]])/K193</f>
        <v>0.40384615384615385</v>
      </c>
    </row>
    <row r="194" spans="1:14" x14ac:dyDescent="0.35">
      <c r="A194" s="4">
        <v>-66</v>
      </c>
      <c r="B194" s="6">
        <v>165</v>
      </c>
      <c r="C194" s="6">
        <v>175</v>
      </c>
      <c r="D194" s="6">
        <v>-180</v>
      </c>
      <c r="E194" s="6">
        <v>92.5</v>
      </c>
      <c r="F194" s="6">
        <v>97.5</v>
      </c>
      <c r="G194" s="6">
        <v>-100</v>
      </c>
      <c r="H194" s="6">
        <v>-165</v>
      </c>
      <c r="I194" s="6">
        <v>172.5</v>
      </c>
      <c r="J194" s="6">
        <v>182.5</v>
      </c>
      <c r="K194" s="6">
        <v>455</v>
      </c>
      <c r="L194" s="7">
        <f>MAX(_3rd_Annual_Worcester_Open6[[#This Row],[Squat]:[Squat3]])/K194</f>
        <v>0.38461538461538464</v>
      </c>
      <c r="M194" s="9">
        <f>MAX(_3rd_Annual_Worcester_Open6[[#This Row],[Bench press]:[Bench press3]])/K194</f>
        <v>0.21428571428571427</v>
      </c>
      <c r="N194" s="7">
        <f>MAX(_3rd_Annual_Worcester_Open6[[#This Row],[Deadlift]:[Deadlift3]])/K194</f>
        <v>0.40109890109890112</v>
      </c>
    </row>
    <row r="195" spans="1:14" x14ac:dyDescent="0.35">
      <c r="A195" s="4">
        <v>-72</v>
      </c>
      <c r="B195" s="6">
        <v>120</v>
      </c>
      <c r="C195" s="6">
        <v>130</v>
      </c>
      <c r="D195" s="6">
        <v>137.5</v>
      </c>
      <c r="E195" s="6">
        <v>72.5</v>
      </c>
      <c r="F195" s="6">
        <v>77.5</v>
      </c>
      <c r="G195" s="6">
        <v>80</v>
      </c>
      <c r="H195" s="6">
        <v>120</v>
      </c>
      <c r="I195" s="6">
        <v>130</v>
      </c>
      <c r="J195" s="6">
        <v>140</v>
      </c>
      <c r="K195" s="6">
        <v>357.5</v>
      </c>
      <c r="L195" s="7">
        <f>MAX(_3rd_Annual_Worcester_Open6[[#This Row],[Squat]:[Squat3]])/K195</f>
        <v>0.38461538461538464</v>
      </c>
      <c r="M195" s="9">
        <f>MAX(_3rd_Annual_Worcester_Open6[[#This Row],[Bench press]:[Bench press3]])/K195</f>
        <v>0.22377622377622378</v>
      </c>
      <c r="N195" s="7">
        <f>MAX(_3rd_Annual_Worcester_Open6[[#This Row],[Deadlift]:[Deadlift3]])/K195</f>
        <v>0.39160839160839161</v>
      </c>
    </row>
    <row r="196" spans="1:14" x14ac:dyDescent="0.35">
      <c r="A196" s="4">
        <v>-84</v>
      </c>
      <c r="B196" s="6">
        <v>132.5</v>
      </c>
      <c r="C196" s="6">
        <v>142.5</v>
      </c>
      <c r="D196" s="6">
        <v>150</v>
      </c>
      <c r="E196" s="6">
        <v>60</v>
      </c>
      <c r="F196" s="6">
        <v>65</v>
      </c>
      <c r="G196" s="6">
        <v>70</v>
      </c>
      <c r="H196" s="6">
        <v>147.5</v>
      </c>
      <c r="I196" s="6">
        <v>157.5</v>
      </c>
      <c r="J196" s="6">
        <v>170</v>
      </c>
      <c r="K196" s="6">
        <v>390</v>
      </c>
      <c r="L196" s="7">
        <f>MAX(_3rd_Annual_Worcester_Open6[[#This Row],[Squat]:[Squat3]])/K196</f>
        <v>0.38461538461538464</v>
      </c>
      <c r="M196" s="9">
        <f>MAX(_3rd_Annual_Worcester_Open6[[#This Row],[Bench press]:[Bench press3]])/K196</f>
        <v>0.17948717948717949</v>
      </c>
      <c r="N196" s="7">
        <f>MAX(_3rd_Annual_Worcester_Open6[[#This Row],[Deadlift]:[Deadlift3]])/K196</f>
        <v>0.4358974358974359</v>
      </c>
    </row>
    <row r="197" spans="1:14" x14ac:dyDescent="0.35">
      <c r="A197" s="4" t="s">
        <v>11</v>
      </c>
      <c r="B197" s="6">
        <v>125</v>
      </c>
      <c r="C197" s="6">
        <v>137.5</v>
      </c>
      <c r="D197" s="6">
        <v>-142.5</v>
      </c>
      <c r="E197" s="6">
        <v>62.5</v>
      </c>
      <c r="F197" s="6">
        <v>70</v>
      </c>
      <c r="G197" s="6">
        <v>-77.5</v>
      </c>
      <c r="H197" s="6">
        <v>137.5</v>
      </c>
      <c r="I197" s="6">
        <v>150</v>
      </c>
      <c r="J197" s="6">
        <v>-170</v>
      </c>
      <c r="K197" s="6">
        <v>357.5</v>
      </c>
      <c r="L197" s="7">
        <f>MAX(_3rd_Annual_Worcester_Open6[[#This Row],[Squat]:[Squat3]])/K197</f>
        <v>0.38461538461538464</v>
      </c>
      <c r="M197" s="9">
        <f>MAX(_3rd_Annual_Worcester_Open6[[#This Row],[Bench press]:[Bench press3]])/K197</f>
        <v>0.19580419580419581</v>
      </c>
      <c r="N197" s="7">
        <f>MAX(_3rd_Annual_Worcester_Open6[[#This Row],[Deadlift]:[Deadlift3]])/K197</f>
        <v>0.41958041958041958</v>
      </c>
    </row>
    <row r="198" spans="1:14" x14ac:dyDescent="0.35">
      <c r="A198" s="4" t="s">
        <v>11</v>
      </c>
      <c r="B198" s="6">
        <v>120</v>
      </c>
      <c r="C198" s="6">
        <v>125</v>
      </c>
      <c r="D198" s="6">
        <v>-130</v>
      </c>
      <c r="E198" s="6">
        <v>60</v>
      </c>
      <c r="F198" s="6">
        <v>65</v>
      </c>
      <c r="G198" s="6">
        <v>-70</v>
      </c>
      <c r="H198" s="6">
        <v>122.5</v>
      </c>
      <c r="I198" s="6">
        <v>135</v>
      </c>
      <c r="J198" s="6">
        <v>-142.5</v>
      </c>
      <c r="K198" s="6">
        <v>325</v>
      </c>
      <c r="L198" s="7">
        <f>MAX(_3rd_Annual_Worcester_Open6[[#This Row],[Squat]:[Squat3]])/K198</f>
        <v>0.38461538461538464</v>
      </c>
      <c r="M198" s="9">
        <f>MAX(_3rd_Annual_Worcester_Open6[[#This Row],[Bench press]:[Bench press3]])/K198</f>
        <v>0.2</v>
      </c>
      <c r="N198" s="7">
        <f>MAX(_3rd_Annual_Worcester_Open6[[#This Row],[Deadlift]:[Deadlift3]])/K198</f>
        <v>0.41538461538461541</v>
      </c>
    </row>
    <row r="199" spans="1:14" x14ac:dyDescent="0.35">
      <c r="A199" s="4">
        <v>-57</v>
      </c>
      <c r="B199" s="6">
        <v>75</v>
      </c>
      <c r="C199" s="6">
        <v>85</v>
      </c>
      <c r="D199" s="6">
        <v>87.5</v>
      </c>
      <c r="E199" s="6">
        <v>47.5</v>
      </c>
      <c r="F199" s="6">
        <v>-52.5</v>
      </c>
      <c r="G199" s="6">
        <v>-52.5</v>
      </c>
      <c r="H199" s="6">
        <v>82.5</v>
      </c>
      <c r="I199" s="6">
        <v>92.5</v>
      </c>
      <c r="J199" s="6">
        <v>-100</v>
      </c>
      <c r="K199" s="6">
        <v>227.5</v>
      </c>
      <c r="L199" s="7">
        <f>MAX(_3rd_Annual_Worcester_Open6[[#This Row],[Squat]:[Squat3]])/K199</f>
        <v>0.38461538461538464</v>
      </c>
      <c r="M199" s="9">
        <f>MAX(_3rd_Annual_Worcester_Open6[[#This Row],[Bench press]:[Bench press3]])/K199</f>
        <v>0.2087912087912088</v>
      </c>
      <c r="N199" s="7">
        <f>MAX(_3rd_Annual_Worcester_Open6[[#This Row],[Deadlift]:[Deadlift3]])/K199</f>
        <v>0.40659340659340659</v>
      </c>
    </row>
    <row r="200" spans="1:14" x14ac:dyDescent="0.35">
      <c r="A200" s="4">
        <v>-84</v>
      </c>
      <c r="B200" s="6">
        <v>135</v>
      </c>
      <c r="C200" s="6">
        <v>140</v>
      </c>
      <c r="D200" s="6">
        <v>145</v>
      </c>
      <c r="E200" s="6">
        <v>80</v>
      </c>
      <c r="F200" s="6">
        <v>82.5</v>
      </c>
      <c r="G200" s="6">
        <v>-85</v>
      </c>
      <c r="H200" s="6">
        <v>140</v>
      </c>
      <c r="I200" s="6">
        <v>145</v>
      </c>
      <c r="J200" s="6">
        <v>150</v>
      </c>
      <c r="K200" s="6">
        <v>377.5</v>
      </c>
      <c r="L200" s="7">
        <f>MAX(_3rd_Annual_Worcester_Open6[[#This Row],[Squat]:[Squat3]])/K200</f>
        <v>0.38410596026490068</v>
      </c>
      <c r="M200" s="9">
        <f>MAX(_3rd_Annual_Worcester_Open6[[#This Row],[Bench press]:[Bench press3]])/K200</f>
        <v>0.2185430463576159</v>
      </c>
      <c r="N200" s="7">
        <f>MAX(_3rd_Annual_Worcester_Open6[[#This Row],[Deadlift]:[Deadlift3]])/K200</f>
        <v>0.39735099337748342</v>
      </c>
    </row>
    <row r="201" spans="1:14" x14ac:dyDescent="0.35">
      <c r="A201" s="4">
        <v>-57</v>
      </c>
      <c r="B201" s="6">
        <v>137.5</v>
      </c>
      <c r="C201" s="6">
        <v>145</v>
      </c>
      <c r="D201" s="6">
        <v>-152.5</v>
      </c>
      <c r="E201" s="6">
        <v>70</v>
      </c>
      <c r="F201" s="6">
        <v>77.5</v>
      </c>
      <c r="G201" s="6">
        <v>-80</v>
      </c>
      <c r="H201" s="6">
        <v>142.5</v>
      </c>
      <c r="I201" s="6">
        <v>152.5</v>
      </c>
      <c r="J201" s="6">
        <v>155</v>
      </c>
      <c r="K201" s="6">
        <v>377.5</v>
      </c>
      <c r="L201" s="7">
        <f>MAX(_3rd_Annual_Worcester_Open6[[#This Row],[Squat]:[Squat3]])/K201</f>
        <v>0.38410596026490068</v>
      </c>
      <c r="M201" s="9">
        <f>MAX(_3rd_Annual_Worcester_Open6[[#This Row],[Bench press]:[Bench press3]])/K201</f>
        <v>0.20529801324503311</v>
      </c>
      <c r="N201" s="7">
        <f>MAX(_3rd_Annual_Worcester_Open6[[#This Row],[Deadlift]:[Deadlift3]])/K201</f>
        <v>0.41059602649006621</v>
      </c>
    </row>
    <row r="202" spans="1:14" x14ac:dyDescent="0.35">
      <c r="A202" s="4">
        <v>-57</v>
      </c>
      <c r="B202" s="6">
        <v>137.5</v>
      </c>
      <c r="C202" s="6">
        <v>145</v>
      </c>
      <c r="D202" s="6">
        <v>-152.5</v>
      </c>
      <c r="E202" s="6">
        <v>70</v>
      </c>
      <c r="F202" s="6">
        <v>77.5</v>
      </c>
      <c r="G202" s="6">
        <v>-80</v>
      </c>
      <c r="H202" s="6">
        <v>142.5</v>
      </c>
      <c r="I202" s="6">
        <v>152.5</v>
      </c>
      <c r="J202" s="6">
        <v>155</v>
      </c>
      <c r="K202" s="6">
        <v>377.5</v>
      </c>
      <c r="L202" s="7">
        <f>MAX(_3rd_Annual_Worcester_Open6[[#This Row],[Squat]:[Squat3]])/K202</f>
        <v>0.38410596026490068</v>
      </c>
      <c r="M202" s="9">
        <f>MAX(_3rd_Annual_Worcester_Open6[[#This Row],[Bench press]:[Bench press3]])/K202</f>
        <v>0.20529801324503311</v>
      </c>
      <c r="N202" s="7">
        <f>MAX(_3rd_Annual_Worcester_Open6[[#This Row],[Deadlift]:[Deadlift3]])/K202</f>
        <v>0.41059602649006621</v>
      </c>
    </row>
    <row r="203" spans="1:14" x14ac:dyDescent="0.35">
      <c r="A203" s="4">
        <v>-57</v>
      </c>
      <c r="B203" s="6">
        <v>115</v>
      </c>
      <c r="C203" s="6">
        <v>115</v>
      </c>
      <c r="D203" s="6">
        <v>120</v>
      </c>
      <c r="E203" s="6">
        <v>65</v>
      </c>
      <c r="F203" s="6">
        <v>-67.5</v>
      </c>
      <c r="G203" s="6">
        <v>67.5</v>
      </c>
      <c r="H203" s="6">
        <v>110</v>
      </c>
      <c r="I203" s="6">
        <v>117.5</v>
      </c>
      <c r="J203" s="6">
        <v>125</v>
      </c>
      <c r="K203" s="6">
        <v>312.5</v>
      </c>
      <c r="L203" s="7">
        <f>MAX(_3rd_Annual_Worcester_Open6[[#This Row],[Squat]:[Squat3]])/K203</f>
        <v>0.38400000000000001</v>
      </c>
      <c r="M203" s="9">
        <f>MAX(_3rd_Annual_Worcester_Open6[[#This Row],[Bench press]:[Bench press3]])/K203</f>
        <v>0.216</v>
      </c>
      <c r="N203" s="7">
        <f>MAX(_3rd_Annual_Worcester_Open6[[#This Row],[Deadlift]:[Deadlift3]])/K203</f>
        <v>0.4</v>
      </c>
    </row>
    <row r="204" spans="1:14" x14ac:dyDescent="0.35">
      <c r="A204" s="4">
        <v>-84</v>
      </c>
      <c r="B204" s="6">
        <v>110</v>
      </c>
      <c r="C204" s="6">
        <v>120</v>
      </c>
      <c r="D204" s="6">
        <v>-127.5</v>
      </c>
      <c r="E204" s="6">
        <v>50</v>
      </c>
      <c r="F204" s="6">
        <v>-57.5</v>
      </c>
      <c r="G204" s="6">
        <v>-57.5</v>
      </c>
      <c r="H204" s="6">
        <v>132.5</v>
      </c>
      <c r="I204" s="6">
        <v>-142.5</v>
      </c>
      <c r="J204" s="6">
        <v>142.5</v>
      </c>
      <c r="K204" s="6">
        <v>312.5</v>
      </c>
      <c r="L204" s="7">
        <f>MAX(_3rd_Annual_Worcester_Open6[[#This Row],[Squat]:[Squat3]])/K204</f>
        <v>0.38400000000000001</v>
      </c>
      <c r="M204" s="9">
        <f>MAX(_3rd_Annual_Worcester_Open6[[#This Row],[Bench press]:[Bench press3]])/K204</f>
        <v>0.16</v>
      </c>
      <c r="N204" s="7">
        <f>MAX(_3rd_Annual_Worcester_Open6[[#This Row],[Deadlift]:[Deadlift3]])/K204</f>
        <v>0.45600000000000002</v>
      </c>
    </row>
    <row r="205" spans="1:14" x14ac:dyDescent="0.35">
      <c r="A205" s="4" t="s">
        <v>42</v>
      </c>
      <c r="B205" s="6">
        <v>210</v>
      </c>
      <c r="C205" s="6">
        <v>-227.5</v>
      </c>
      <c r="D205" s="6">
        <v>227.5</v>
      </c>
      <c r="E205" s="6">
        <v>140</v>
      </c>
      <c r="F205" s="6">
        <v>145</v>
      </c>
      <c r="G205" s="6">
        <v>-150</v>
      </c>
      <c r="H205" s="6">
        <v>220</v>
      </c>
      <c r="I205" s="6">
        <v>-232.5</v>
      </c>
      <c r="J205" s="6">
        <v>-232.5</v>
      </c>
      <c r="K205" s="6">
        <v>592.5</v>
      </c>
      <c r="L205" s="7">
        <f>MAX(_3rd_Annual_Worcester_Open6[[#This Row],[Squat]:[Squat3]])/K205</f>
        <v>0.38396624472573837</v>
      </c>
      <c r="M205" s="9">
        <f>MAX(_3rd_Annual_Worcester_Open6[[#This Row],[Bench press]:[Bench press3]])/K205</f>
        <v>0.24472573839662448</v>
      </c>
      <c r="N205" s="7">
        <f>MAX(_3rd_Annual_Worcester_Open6[[#This Row],[Deadlift]:[Deadlift3]])/K205</f>
        <v>0.37130801687763715</v>
      </c>
    </row>
    <row r="206" spans="1:14" x14ac:dyDescent="0.35">
      <c r="A206" s="4">
        <v>-84</v>
      </c>
      <c r="B206" s="6">
        <v>85</v>
      </c>
      <c r="C206" s="6">
        <v>95</v>
      </c>
      <c r="D206" s="6">
        <v>107.5</v>
      </c>
      <c r="E206" s="6">
        <v>47.5</v>
      </c>
      <c r="F206" s="6">
        <v>52.5</v>
      </c>
      <c r="G206" s="6">
        <v>-60</v>
      </c>
      <c r="H206" s="6">
        <v>105</v>
      </c>
      <c r="I206" s="6">
        <v>112.5</v>
      </c>
      <c r="J206" s="6">
        <v>120</v>
      </c>
      <c r="K206" s="6">
        <v>280</v>
      </c>
      <c r="L206" s="7">
        <f>MAX(_3rd_Annual_Worcester_Open6[[#This Row],[Squat]:[Squat3]])/K206</f>
        <v>0.38392857142857145</v>
      </c>
      <c r="M206" s="9">
        <f>MAX(_3rd_Annual_Worcester_Open6[[#This Row],[Bench press]:[Bench press3]])/K206</f>
        <v>0.1875</v>
      </c>
      <c r="N206" s="7">
        <f>MAX(_3rd_Annual_Worcester_Open6[[#This Row],[Deadlift]:[Deadlift3]])/K206</f>
        <v>0.42857142857142855</v>
      </c>
    </row>
    <row r="207" spans="1:14" x14ac:dyDescent="0.35">
      <c r="A207" s="4">
        <v>-105</v>
      </c>
      <c r="B207" s="6">
        <v>192.5</v>
      </c>
      <c r="C207" s="6">
        <v>202.5</v>
      </c>
      <c r="D207" s="6">
        <v>-207.5</v>
      </c>
      <c r="E207" s="6">
        <v>97.5</v>
      </c>
      <c r="F207" s="6">
        <v>102.5</v>
      </c>
      <c r="G207" s="6">
        <v>105</v>
      </c>
      <c r="H207" s="6">
        <v>200</v>
      </c>
      <c r="I207" s="6">
        <v>210</v>
      </c>
      <c r="J207" s="6">
        <v>220</v>
      </c>
      <c r="K207" s="6">
        <v>527.5</v>
      </c>
      <c r="L207" s="7">
        <f>MAX(_3rd_Annual_Worcester_Open6[[#This Row],[Squat]:[Squat3]])/K207</f>
        <v>0.38388625592417064</v>
      </c>
      <c r="M207" s="9">
        <f>MAX(_3rd_Annual_Worcester_Open6[[#This Row],[Bench press]:[Bench press3]])/K207</f>
        <v>0.1990521327014218</v>
      </c>
      <c r="N207" s="7">
        <f>MAX(_3rd_Annual_Worcester_Open6[[#This Row],[Deadlift]:[Deadlift3]])/K207</f>
        <v>0.41706161137440756</v>
      </c>
    </row>
    <row r="208" spans="1:14" x14ac:dyDescent="0.35">
      <c r="A208" s="4">
        <v>-120</v>
      </c>
      <c r="B208" s="6">
        <v>380</v>
      </c>
      <c r="C208" s="6">
        <v>-402.5</v>
      </c>
      <c r="D208" s="6">
        <v>-402.5</v>
      </c>
      <c r="E208" s="6">
        <v>290</v>
      </c>
      <c r="F208" s="6">
        <v>-302.5</v>
      </c>
      <c r="G208" s="6">
        <v>-302.5</v>
      </c>
      <c r="H208" s="6">
        <v>300</v>
      </c>
      <c r="I208" s="6">
        <v>320</v>
      </c>
      <c r="J208" s="6">
        <v>-332.5</v>
      </c>
      <c r="K208" s="6">
        <v>990</v>
      </c>
      <c r="L208" s="7">
        <f>MAX(_3rd_Annual_Worcester_Open6[[#This Row],[Squat]:[Squat3]])/K208</f>
        <v>0.38383838383838381</v>
      </c>
      <c r="M208" s="9">
        <f>MAX(_3rd_Annual_Worcester_Open6[[#This Row],[Bench press]:[Bench press3]])/K208</f>
        <v>0.29292929292929293</v>
      </c>
      <c r="N208" s="7">
        <f>MAX(_3rd_Annual_Worcester_Open6[[#This Row],[Deadlift]:[Deadlift3]])/K208</f>
        <v>0.32323232323232326</v>
      </c>
    </row>
    <row r="209" spans="1:14" x14ac:dyDescent="0.35">
      <c r="A209" s="4">
        <v>-84</v>
      </c>
      <c r="B209" s="6">
        <v>122.5</v>
      </c>
      <c r="C209" s="6">
        <v>127.5</v>
      </c>
      <c r="D209" s="6">
        <v>-130</v>
      </c>
      <c r="E209" s="6">
        <v>62.5</v>
      </c>
      <c r="F209" s="6">
        <v>-67.5</v>
      </c>
      <c r="G209" s="6">
        <v>67.5</v>
      </c>
      <c r="H209" s="6">
        <v>130</v>
      </c>
      <c r="I209" s="6">
        <v>130</v>
      </c>
      <c r="J209" s="6">
        <v>137.5</v>
      </c>
      <c r="K209" s="6">
        <v>332.5</v>
      </c>
      <c r="L209" s="7">
        <f>MAX(_3rd_Annual_Worcester_Open6[[#This Row],[Squat]:[Squat3]])/K209</f>
        <v>0.38345864661654133</v>
      </c>
      <c r="M209" s="9">
        <f>MAX(_3rd_Annual_Worcester_Open6[[#This Row],[Bench press]:[Bench press3]])/K209</f>
        <v>0.20300751879699247</v>
      </c>
      <c r="N209" s="7">
        <f>MAX(_3rd_Annual_Worcester_Open6[[#This Row],[Deadlift]:[Deadlift3]])/K209</f>
        <v>0.41353383458646614</v>
      </c>
    </row>
    <row r="210" spans="1:14" x14ac:dyDescent="0.35">
      <c r="A210" s="4">
        <v>-72</v>
      </c>
      <c r="B210" s="6">
        <v>-127.5</v>
      </c>
      <c r="C210" s="6">
        <v>127.5</v>
      </c>
      <c r="D210" s="6">
        <v>-132.5</v>
      </c>
      <c r="E210" s="6">
        <v>47.5</v>
      </c>
      <c r="F210" s="6">
        <v>-50</v>
      </c>
      <c r="G210" s="6">
        <v>-50</v>
      </c>
      <c r="H210" s="6">
        <v>152.5</v>
      </c>
      <c r="I210" s="6">
        <v>157.5</v>
      </c>
      <c r="J210" s="6">
        <v>-160</v>
      </c>
      <c r="K210" s="6">
        <v>332.5</v>
      </c>
      <c r="L210" s="7">
        <f>MAX(_3rd_Annual_Worcester_Open6[[#This Row],[Squat]:[Squat3]])/K210</f>
        <v>0.38345864661654133</v>
      </c>
      <c r="M210" s="9">
        <f>MAX(_3rd_Annual_Worcester_Open6[[#This Row],[Bench press]:[Bench press3]])/K210</f>
        <v>0.14285714285714285</v>
      </c>
      <c r="N210" s="7">
        <f>MAX(_3rd_Annual_Worcester_Open6[[#This Row],[Deadlift]:[Deadlift3]])/K210</f>
        <v>0.47368421052631576</v>
      </c>
    </row>
    <row r="211" spans="1:14" x14ac:dyDescent="0.35">
      <c r="A211" s="4">
        <v>-93</v>
      </c>
      <c r="B211" s="6">
        <v>167.5</v>
      </c>
      <c r="C211" s="6">
        <v>172.5</v>
      </c>
      <c r="D211" s="6">
        <v>185</v>
      </c>
      <c r="E211" s="6">
        <v>100</v>
      </c>
      <c r="F211" s="6">
        <v>105</v>
      </c>
      <c r="G211" s="6">
        <v>-112.5</v>
      </c>
      <c r="H211" s="6">
        <v>175</v>
      </c>
      <c r="I211" s="6">
        <v>185</v>
      </c>
      <c r="J211" s="6">
        <v>192.5</v>
      </c>
      <c r="K211" s="6">
        <v>482.5</v>
      </c>
      <c r="L211" s="7">
        <f>MAX(_3rd_Annual_Worcester_Open6[[#This Row],[Squat]:[Squat3]])/K211</f>
        <v>0.38341968911917096</v>
      </c>
      <c r="M211" s="9">
        <f>MAX(_3rd_Annual_Worcester_Open6[[#This Row],[Bench press]:[Bench press3]])/K211</f>
        <v>0.21761658031088082</v>
      </c>
      <c r="N211" s="7">
        <f>MAX(_3rd_Annual_Worcester_Open6[[#This Row],[Deadlift]:[Deadlift3]])/K211</f>
        <v>0.39896373056994816</v>
      </c>
    </row>
    <row r="212" spans="1:14" x14ac:dyDescent="0.35">
      <c r="A212" s="4">
        <v>-105</v>
      </c>
      <c r="B212" s="6">
        <v>225</v>
      </c>
      <c r="C212" s="6">
        <v>237.5</v>
      </c>
      <c r="D212" s="6">
        <v>242.5</v>
      </c>
      <c r="E212" s="6">
        <v>135</v>
      </c>
      <c r="F212" s="6">
        <v>142.5</v>
      </c>
      <c r="G212" s="6">
        <v>150</v>
      </c>
      <c r="H212" s="6">
        <v>227.5</v>
      </c>
      <c r="I212" s="6">
        <v>235</v>
      </c>
      <c r="J212" s="6">
        <v>240</v>
      </c>
      <c r="K212" s="6">
        <v>632.5</v>
      </c>
      <c r="L212" s="7">
        <f>MAX(_3rd_Annual_Worcester_Open6[[#This Row],[Squat]:[Squat3]])/K212</f>
        <v>0.38339920948616601</v>
      </c>
      <c r="M212" s="9">
        <f>MAX(_3rd_Annual_Worcester_Open6[[#This Row],[Bench press]:[Bench press3]])/K212</f>
        <v>0.23715415019762845</v>
      </c>
      <c r="N212" s="7">
        <f>MAX(_3rd_Annual_Worcester_Open6[[#This Row],[Deadlift]:[Deadlift3]])/K212</f>
        <v>0.37944664031620551</v>
      </c>
    </row>
    <row r="213" spans="1:14" x14ac:dyDescent="0.35">
      <c r="A213" s="4">
        <v>-72</v>
      </c>
      <c r="B213" s="6">
        <v>105</v>
      </c>
      <c r="C213" s="6">
        <v>110</v>
      </c>
      <c r="D213" s="6">
        <v>115</v>
      </c>
      <c r="E213" s="6">
        <v>52.5</v>
      </c>
      <c r="F213" s="6">
        <v>55</v>
      </c>
      <c r="G213" s="6">
        <v>62.5</v>
      </c>
      <c r="H213" s="6">
        <v>115</v>
      </c>
      <c r="I213" s="6">
        <v>122.5</v>
      </c>
      <c r="J213" s="6">
        <v>-137.5</v>
      </c>
      <c r="K213" s="6">
        <v>300</v>
      </c>
      <c r="L213" s="7">
        <f>MAX(_3rd_Annual_Worcester_Open6[[#This Row],[Squat]:[Squat3]])/K213</f>
        <v>0.38333333333333336</v>
      </c>
      <c r="M213" s="9">
        <f>MAX(_3rd_Annual_Worcester_Open6[[#This Row],[Bench press]:[Bench press3]])/K213</f>
        <v>0.20833333333333334</v>
      </c>
      <c r="N213" s="7">
        <f>MAX(_3rd_Annual_Worcester_Open6[[#This Row],[Deadlift]:[Deadlift3]])/K213</f>
        <v>0.40833333333333333</v>
      </c>
    </row>
    <row r="214" spans="1:14" x14ac:dyDescent="0.35">
      <c r="A214" s="4">
        <v>-52</v>
      </c>
      <c r="B214" s="6">
        <v>115</v>
      </c>
      <c r="C214" s="6">
        <v>-125</v>
      </c>
      <c r="D214" s="6">
        <v>-125</v>
      </c>
      <c r="E214" s="6">
        <v>62.5</v>
      </c>
      <c r="F214" s="6">
        <v>-67.5</v>
      </c>
      <c r="G214" s="6">
        <v>-67.5</v>
      </c>
      <c r="H214" s="6">
        <v>122.5</v>
      </c>
      <c r="I214" s="6">
        <v>-137.5</v>
      </c>
      <c r="J214" s="6">
        <v>-137.5</v>
      </c>
      <c r="K214" s="6">
        <v>300</v>
      </c>
      <c r="L214" s="7">
        <f>MAX(_3rd_Annual_Worcester_Open6[[#This Row],[Squat]:[Squat3]])/K214</f>
        <v>0.38333333333333336</v>
      </c>
      <c r="M214" s="9">
        <f>MAX(_3rd_Annual_Worcester_Open6[[#This Row],[Bench press]:[Bench press3]])/K214</f>
        <v>0.20833333333333334</v>
      </c>
      <c r="N214" s="7">
        <f>MAX(_3rd_Annual_Worcester_Open6[[#This Row],[Deadlift]:[Deadlift3]])/K214</f>
        <v>0.40833333333333333</v>
      </c>
    </row>
    <row r="215" spans="1:14" x14ac:dyDescent="0.35">
      <c r="A215" s="4">
        <v>-84</v>
      </c>
      <c r="B215" s="6">
        <v>115</v>
      </c>
      <c r="C215" s="6">
        <v>-122.5</v>
      </c>
      <c r="D215" s="6">
        <v>-122.5</v>
      </c>
      <c r="E215" s="6">
        <v>40</v>
      </c>
      <c r="F215" s="6">
        <v>42.5</v>
      </c>
      <c r="G215" s="6">
        <v>52.5</v>
      </c>
      <c r="H215" s="6">
        <v>115</v>
      </c>
      <c r="I215" s="6">
        <v>122.5</v>
      </c>
      <c r="J215" s="6">
        <v>132.5</v>
      </c>
      <c r="K215" s="6">
        <v>300</v>
      </c>
      <c r="L215" s="7">
        <f>MAX(_3rd_Annual_Worcester_Open6[[#This Row],[Squat]:[Squat3]])/K215</f>
        <v>0.38333333333333336</v>
      </c>
      <c r="M215" s="9">
        <f>MAX(_3rd_Annual_Worcester_Open6[[#This Row],[Bench press]:[Bench press3]])/K215</f>
        <v>0.17499999999999999</v>
      </c>
      <c r="N215" s="7">
        <f>MAX(_3rd_Annual_Worcester_Open6[[#This Row],[Deadlift]:[Deadlift3]])/K215</f>
        <v>0.44166666666666665</v>
      </c>
    </row>
    <row r="216" spans="1:14" x14ac:dyDescent="0.35">
      <c r="A216" s="4">
        <v>-83</v>
      </c>
      <c r="B216" s="6">
        <v>200</v>
      </c>
      <c r="C216" s="6">
        <v>212.5</v>
      </c>
      <c r="D216" s="6">
        <v>217.5</v>
      </c>
      <c r="E216" s="6">
        <v>130</v>
      </c>
      <c r="F216" s="6">
        <v>135</v>
      </c>
      <c r="G216" s="6">
        <v>137.5</v>
      </c>
      <c r="H216" s="6">
        <v>195</v>
      </c>
      <c r="I216" s="6">
        <v>-212.5</v>
      </c>
      <c r="J216" s="6">
        <v>212.5</v>
      </c>
      <c r="K216" s="6">
        <v>567.5</v>
      </c>
      <c r="L216" s="7">
        <f>MAX(_3rd_Annual_Worcester_Open6[[#This Row],[Squat]:[Squat3]])/K216</f>
        <v>0.38325991189427311</v>
      </c>
      <c r="M216" s="9">
        <f>MAX(_3rd_Annual_Worcester_Open6[[#This Row],[Bench press]:[Bench press3]])/K216</f>
        <v>0.24229074889867841</v>
      </c>
      <c r="N216" s="7">
        <f>MAX(_3rd_Annual_Worcester_Open6[[#This Row],[Deadlift]:[Deadlift3]])/K216</f>
        <v>0.37444933920704848</v>
      </c>
    </row>
    <row r="217" spans="1:14" x14ac:dyDescent="0.35">
      <c r="A217" s="4">
        <v>-57</v>
      </c>
      <c r="B217" s="6">
        <v>95</v>
      </c>
      <c r="C217" s="6">
        <v>-100</v>
      </c>
      <c r="D217" s="6">
        <v>102.5</v>
      </c>
      <c r="E217" s="6">
        <v>52.5</v>
      </c>
      <c r="F217" s="6">
        <v>55</v>
      </c>
      <c r="G217" s="6">
        <v>62.5</v>
      </c>
      <c r="H217" s="6">
        <v>100</v>
      </c>
      <c r="I217" s="6">
        <v>102.5</v>
      </c>
      <c r="J217" s="6">
        <v>-112.5</v>
      </c>
      <c r="K217" s="6">
        <v>267.5</v>
      </c>
      <c r="L217" s="7">
        <f>MAX(_3rd_Annual_Worcester_Open6[[#This Row],[Squat]:[Squat3]])/K217</f>
        <v>0.38317757009345793</v>
      </c>
      <c r="M217" s="9">
        <f>MAX(_3rd_Annual_Worcester_Open6[[#This Row],[Bench press]:[Bench press3]])/K217</f>
        <v>0.23364485981308411</v>
      </c>
      <c r="N217" s="7">
        <f>MAX(_3rd_Annual_Worcester_Open6[[#This Row],[Deadlift]:[Deadlift3]])/K217</f>
        <v>0.38317757009345793</v>
      </c>
    </row>
    <row r="218" spans="1:14" x14ac:dyDescent="0.35">
      <c r="A218" s="4">
        <v>-63</v>
      </c>
      <c r="B218" s="6">
        <v>90</v>
      </c>
      <c r="C218" s="6">
        <v>97.5</v>
      </c>
      <c r="D218" s="6">
        <v>102.5</v>
      </c>
      <c r="E218" s="6">
        <v>50</v>
      </c>
      <c r="F218" s="6">
        <v>52.5</v>
      </c>
      <c r="G218" s="6">
        <v>-55</v>
      </c>
      <c r="H218" s="6">
        <v>100</v>
      </c>
      <c r="I218" s="6">
        <v>107.5</v>
      </c>
      <c r="J218" s="6">
        <v>112.5</v>
      </c>
      <c r="K218" s="6">
        <v>267.5</v>
      </c>
      <c r="L218" s="7">
        <f>MAX(_3rd_Annual_Worcester_Open6[[#This Row],[Squat]:[Squat3]])/K218</f>
        <v>0.38317757009345793</v>
      </c>
      <c r="M218" s="9">
        <f>MAX(_3rd_Annual_Worcester_Open6[[#This Row],[Bench press]:[Bench press3]])/K218</f>
        <v>0.19626168224299065</v>
      </c>
      <c r="N218" s="7">
        <f>MAX(_3rd_Annual_Worcester_Open6[[#This Row],[Deadlift]:[Deadlift3]])/K218</f>
        <v>0.42056074766355139</v>
      </c>
    </row>
    <row r="219" spans="1:14" x14ac:dyDescent="0.35">
      <c r="A219" s="4">
        <v>-72</v>
      </c>
      <c r="B219" s="6">
        <v>-95</v>
      </c>
      <c r="C219" s="6">
        <v>95</v>
      </c>
      <c r="D219" s="6">
        <v>102.5</v>
      </c>
      <c r="E219" s="6">
        <v>47.5</v>
      </c>
      <c r="F219" s="6">
        <v>-52.5</v>
      </c>
      <c r="G219" s="6">
        <v>-52.5</v>
      </c>
      <c r="H219" s="6">
        <v>95</v>
      </c>
      <c r="I219" s="6">
        <v>102.5</v>
      </c>
      <c r="J219" s="6">
        <v>117.5</v>
      </c>
      <c r="K219" s="6">
        <v>267.5</v>
      </c>
      <c r="L219" s="7">
        <f>MAX(_3rd_Annual_Worcester_Open6[[#This Row],[Squat]:[Squat3]])/K219</f>
        <v>0.38317757009345793</v>
      </c>
      <c r="M219" s="9">
        <f>MAX(_3rd_Annual_Worcester_Open6[[#This Row],[Bench press]:[Bench press3]])/K219</f>
        <v>0.17757009345794392</v>
      </c>
      <c r="N219" s="7">
        <f>MAX(_3rd_Annual_Worcester_Open6[[#This Row],[Deadlift]:[Deadlift3]])/K219</f>
        <v>0.43925233644859812</v>
      </c>
    </row>
    <row r="220" spans="1:14" x14ac:dyDescent="0.35">
      <c r="A220" s="4">
        <v>-66</v>
      </c>
      <c r="B220" s="6">
        <v>122.5</v>
      </c>
      <c r="C220" s="6">
        <v>130</v>
      </c>
      <c r="D220" s="6">
        <v>135</v>
      </c>
      <c r="E220" s="6">
        <v>75</v>
      </c>
      <c r="F220" s="6">
        <v>80</v>
      </c>
      <c r="G220" s="6">
        <v>85</v>
      </c>
      <c r="H220" s="6">
        <v>132.5</v>
      </c>
      <c r="I220" s="6">
        <v>-140</v>
      </c>
      <c r="J220" s="6">
        <v>-140</v>
      </c>
      <c r="K220" s="6">
        <v>352.5</v>
      </c>
      <c r="L220" s="7">
        <f>MAX(_3rd_Annual_Worcester_Open6[[#This Row],[Squat]:[Squat3]])/K220</f>
        <v>0.38297872340425532</v>
      </c>
      <c r="M220" s="9">
        <f>MAX(_3rd_Annual_Worcester_Open6[[#This Row],[Bench press]:[Bench press3]])/K220</f>
        <v>0.24113475177304963</v>
      </c>
      <c r="N220" s="7">
        <f>MAX(_3rd_Annual_Worcester_Open6[[#This Row],[Deadlift]:[Deadlift3]])/K220</f>
        <v>0.37588652482269502</v>
      </c>
    </row>
    <row r="221" spans="1:14" x14ac:dyDescent="0.35">
      <c r="A221" s="4">
        <v>-93</v>
      </c>
      <c r="B221" s="6">
        <v>252.5</v>
      </c>
      <c r="C221" s="6">
        <v>265</v>
      </c>
      <c r="D221" s="6">
        <v>-280</v>
      </c>
      <c r="E221" s="6">
        <v>-152.5</v>
      </c>
      <c r="F221" s="6">
        <v>152.5</v>
      </c>
      <c r="G221" s="6">
        <v>-160</v>
      </c>
      <c r="H221" s="6">
        <v>257.5</v>
      </c>
      <c r="I221" s="6">
        <v>270</v>
      </c>
      <c r="J221" s="6">
        <v>275</v>
      </c>
      <c r="K221" s="6">
        <v>692.5</v>
      </c>
      <c r="L221" s="7">
        <f>MAX(_3rd_Annual_Worcester_Open6[[#This Row],[Squat]:[Squat3]])/K221</f>
        <v>0.38267148014440433</v>
      </c>
      <c r="M221" s="9">
        <f>MAX(_3rd_Annual_Worcester_Open6[[#This Row],[Bench press]:[Bench press3]])/K221</f>
        <v>0.22021660649819494</v>
      </c>
      <c r="N221" s="7">
        <f>MAX(_3rd_Annual_Worcester_Open6[[#This Row],[Deadlift]:[Deadlift3]])/K221</f>
        <v>0.3971119133574007</v>
      </c>
    </row>
    <row r="222" spans="1:14" x14ac:dyDescent="0.35">
      <c r="A222" s="4">
        <v>-59</v>
      </c>
      <c r="B222" s="6">
        <v>102.5</v>
      </c>
      <c r="C222" s="6">
        <v>110</v>
      </c>
      <c r="D222" s="6">
        <v>-115</v>
      </c>
      <c r="E222" s="6">
        <v>45</v>
      </c>
      <c r="F222" s="6">
        <v>50</v>
      </c>
      <c r="G222" s="6">
        <v>-55</v>
      </c>
      <c r="H222" s="6">
        <v>-112.5</v>
      </c>
      <c r="I222" s="6">
        <v>117.5</v>
      </c>
      <c r="J222" s="6">
        <v>127.5</v>
      </c>
      <c r="K222" s="6">
        <v>287.5</v>
      </c>
      <c r="L222" s="7">
        <f>MAX(_3rd_Annual_Worcester_Open6[[#This Row],[Squat]:[Squat3]])/K222</f>
        <v>0.38260869565217392</v>
      </c>
      <c r="M222" s="9">
        <f>MAX(_3rd_Annual_Worcester_Open6[[#This Row],[Bench press]:[Bench press3]])/K222</f>
        <v>0.17391304347826086</v>
      </c>
      <c r="N222" s="7">
        <f>MAX(_3rd_Annual_Worcester_Open6[[#This Row],[Deadlift]:[Deadlift3]])/K222</f>
        <v>0.44347826086956521</v>
      </c>
    </row>
    <row r="223" spans="1:14" x14ac:dyDescent="0.35">
      <c r="A223" s="4">
        <v>-83</v>
      </c>
      <c r="B223" s="6">
        <v>160</v>
      </c>
      <c r="C223" s="6">
        <v>170</v>
      </c>
      <c r="D223" s="6">
        <v>175</v>
      </c>
      <c r="E223" s="6">
        <v>92.5</v>
      </c>
      <c r="F223" s="6">
        <v>97.5</v>
      </c>
      <c r="G223" s="6">
        <v>-100</v>
      </c>
      <c r="H223" s="6">
        <v>165</v>
      </c>
      <c r="I223" s="6">
        <v>175</v>
      </c>
      <c r="J223" s="6">
        <v>185</v>
      </c>
      <c r="K223" s="6">
        <v>457.5</v>
      </c>
      <c r="L223" s="7">
        <f>MAX(_3rd_Annual_Worcester_Open6[[#This Row],[Squat]:[Squat3]])/K223</f>
        <v>0.38251366120218577</v>
      </c>
      <c r="M223" s="9">
        <f>MAX(_3rd_Annual_Worcester_Open6[[#This Row],[Bench press]:[Bench press3]])/K223</f>
        <v>0.21311475409836064</v>
      </c>
      <c r="N223" s="7">
        <f>MAX(_3rd_Annual_Worcester_Open6[[#This Row],[Deadlift]:[Deadlift3]])/K223</f>
        <v>0.40437158469945356</v>
      </c>
    </row>
    <row r="224" spans="1:14" x14ac:dyDescent="0.35">
      <c r="A224" s="4">
        <v>-83</v>
      </c>
      <c r="B224" s="6">
        <v>150</v>
      </c>
      <c r="C224" s="6">
        <v>165</v>
      </c>
      <c r="D224" s="6">
        <v>175</v>
      </c>
      <c r="E224" s="6">
        <v>77.5</v>
      </c>
      <c r="F224" s="6">
        <v>-85</v>
      </c>
      <c r="G224" s="6">
        <v>-85</v>
      </c>
      <c r="H224" s="6">
        <v>205</v>
      </c>
      <c r="I224" s="6">
        <v>-217.5</v>
      </c>
      <c r="J224" s="6">
        <v>-217.5</v>
      </c>
      <c r="K224" s="6">
        <v>457.5</v>
      </c>
      <c r="L224" s="7">
        <f>MAX(_3rd_Annual_Worcester_Open6[[#This Row],[Squat]:[Squat3]])/K224</f>
        <v>0.38251366120218577</v>
      </c>
      <c r="M224" s="9">
        <f>MAX(_3rd_Annual_Worcester_Open6[[#This Row],[Bench press]:[Bench press3]])/K224</f>
        <v>0.16939890710382513</v>
      </c>
      <c r="N224" s="7">
        <f>MAX(_3rd_Annual_Worcester_Open6[[#This Row],[Deadlift]:[Deadlift3]])/K224</f>
        <v>0.44808743169398907</v>
      </c>
    </row>
    <row r="225" spans="1:14" x14ac:dyDescent="0.35">
      <c r="A225" s="4">
        <v>-105</v>
      </c>
      <c r="B225" s="6">
        <v>200</v>
      </c>
      <c r="C225" s="6">
        <v>205</v>
      </c>
      <c r="D225" s="6">
        <v>207.5</v>
      </c>
      <c r="E225" s="6">
        <v>130</v>
      </c>
      <c r="F225" s="6">
        <v>-137.5</v>
      </c>
      <c r="G225" s="6">
        <v>-137.5</v>
      </c>
      <c r="H225" s="6">
        <v>195</v>
      </c>
      <c r="I225" s="6">
        <v>200</v>
      </c>
      <c r="J225" s="6">
        <v>205</v>
      </c>
      <c r="K225" s="6">
        <v>542.5</v>
      </c>
      <c r="L225" s="7">
        <f>MAX(_3rd_Annual_Worcester_Open6[[#This Row],[Squat]:[Squat3]])/K225</f>
        <v>0.38248847926267282</v>
      </c>
      <c r="M225" s="9">
        <f>MAX(_3rd_Annual_Worcester_Open6[[#This Row],[Bench press]:[Bench press3]])/K225</f>
        <v>0.23963133640552994</v>
      </c>
      <c r="N225" s="7">
        <f>MAX(_3rd_Annual_Worcester_Open6[[#This Row],[Deadlift]:[Deadlift3]])/K225</f>
        <v>0.37788018433179721</v>
      </c>
    </row>
    <row r="226" spans="1:14" x14ac:dyDescent="0.35">
      <c r="A226" s="4">
        <v>-93</v>
      </c>
      <c r="B226" s="6">
        <v>305</v>
      </c>
      <c r="C226" s="6">
        <v>-317.5</v>
      </c>
      <c r="D226" s="6">
        <v>-317.5</v>
      </c>
      <c r="E226" s="6">
        <v>-182.5</v>
      </c>
      <c r="F226" s="6">
        <v>-182.5</v>
      </c>
      <c r="G226" s="6">
        <v>182.5</v>
      </c>
      <c r="H226" s="6">
        <v>300</v>
      </c>
      <c r="I226" s="6">
        <v>310</v>
      </c>
      <c r="J226" s="6">
        <v>-317.5</v>
      </c>
      <c r="K226" s="6">
        <v>797.5</v>
      </c>
      <c r="L226" s="7">
        <f>MAX(_3rd_Annual_Worcester_Open6[[#This Row],[Squat]:[Squat3]])/K226</f>
        <v>0.38244514106583072</v>
      </c>
      <c r="M226" s="9">
        <f>MAX(_3rd_Annual_Worcester_Open6[[#This Row],[Bench press]:[Bench press3]])/K226</f>
        <v>0.22884012539184953</v>
      </c>
      <c r="N226" s="7">
        <f>MAX(_3rd_Annual_Worcester_Open6[[#This Row],[Deadlift]:[Deadlift3]])/K226</f>
        <v>0.38871473354231972</v>
      </c>
    </row>
    <row r="227" spans="1:14" x14ac:dyDescent="0.35">
      <c r="A227" s="4">
        <v>-53</v>
      </c>
      <c r="B227" s="6">
        <v>80</v>
      </c>
      <c r="C227" s="6">
        <v>90</v>
      </c>
      <c r="D227" s="6">
        <v>97.5</v>
      </c>
      <c r="E227" s="6">
        <v>45</v>
      </c>
      <c r="F227" s="6">
        <v>50</v>
      </c>
      <c r="G227" s="6">
        <v>52.5</v>
      </c>
      <c r="H227" s="6">
        <v>87.5</v>
      </c>
      <c r="I227" s="6">
        <v>97.5</v>
      </c>
      <c r="J227" s="6">
        <v>105</v>
      </c>
      <c r="K227" s="6">
        <v>255</v>
      </c>
      <c r="L227" s="7">
        <f>MAX(_3rd_Annual_Worcester_Open6[[#This Row],[Squat]:[Squat3]])/K227</f>
        <v>0.38235294117647056</v>
      </c>
      <c r="M227" s="9">
        <f>MAX(_3rd_Annual_Worcester_Open6[[#This Row],[Bench press]:[Bench press3]])/K227</f>
        <v>0.20588235294117646</v>
      </c>
      <c r="N227" s="7">
        <f>MAX(_3rd_Annual_Worcester_Open6[[#This Row],[Deadlift]:[Deadlift3]])/K227</f>
        <v>0.41176470588235292</v>
      </c>
    </row>
    <row r="228" spans="1:14" x14ac:dyDescent="0.35">
      <c r="A228" s="4">
        <v>-74</v>
      </c>
      <c r="B228" s="6">
        <v>165</v>
      </c>
      <c r="C228" s="6">
        <v>175</v>
      </c>
      <c r="D228" s="6">
        <v>182.5</v>
      </c>
      <c r="E228" s="6">
        <v>112.5</v>
      </c>
      <c r="F228" s="6">
        <v>120</v>
      </c>
      <c r="G228" s="6">
        <v>-125</v>
      </c>
      <c r="H228" s="6">
        <v>165</v>
      </c>
      <c r="I228" s="6">
        <v>175</v>
      </c>
      <c r="J228" s="6">
        <v>-195</v>
      </c>
      <c r="K228" s="6">
        <v>477.5</v>
      </c>
      <c r="L228" s="7">
        <f>MAX(_3rd_Annual_Worcester_Open6[[#This Row],[Squat]:[Squat3]])/K228</f>
        <v>0.38219895287958117</v>
      </c>
      <c r="M228" s="9">
        <f>MAX(_3rd_Annual_Worcester_Open6[[#This Row],[Bench press]:[Bench press3]])/K228</f>
        <v>0.2513089005235602</v>
      </c>
      <c r="N228" s="7">
        <f>MAX(_3rd_Annual_Worcester_Open6[[#This Row],[Deadlift]:[Deadlift3]])/K228</f>
        <v>0.36649214659685864</v>
      </c>
    </row>
    <row r="229" spans="1:14" x14ac:dyDescent="0.35">
      <c r="A229" s="4">
        <v>-72</v>
      </c>
      <c r="B229" s="6">
        <v>70</v>
      </c>
      <c r="C229" s="6">
        <v>77.5</v>
      </c>
      <c r="D229" s="6">
        <v>85</v>
      </c>
      <c r="E229" s="6">
        <v>42.5</v>
      </c>
      <c r="F229" s="6">
        <v>47.5</v>
      </c>
      <c r="G229" s="6">
        <v>52.5</v>
      </c>
      <c r="H229" s="6">
        <v>67.5</v>
      </c>
      <c r="I229" s="6">
        <v>77.5</v>
      </c>
      <c r="J229" s="6">
        <v>85</v>
      </c>
      <c r="K229" s="6">
        <v>222.5</v>
      </c>
      <c r="L229" s="7">
        <f>MAX(_3rd_Annual_Worcester_Open6[[#This Row],[Squat]:[Squat3]])/K229</f>
        <v>0.38202247191011235</v>
      </c>
      <c r="M229" s="9">
        <f>MAX(_3rd_Annual_Worcester_Open6[[#This Row],[Bench press]:[Bench press3]])/K229</f>
        <v>0.23595505617977527</v>
      </c>
      <c r="N229" s="7">
        <f>MAX(_3rd_Annual_Worcester_Open6[[#This Row],[Deadlift]:[Deadlift3]])/K229</f>
        <v>0.38202247191011235</v>
      </c>
    </row>
    <row r="230" spans="1:14" x14ac:dyDescent="0.35">
      <c r="A230" s="4">
        <v>-84</v>
      </c>
      <c r="B230" s="6">
        <v>95.3</v>
      </c>
      <c r="C230" s="6">
        <v>0</v>
      </c>
      <c r="D230" s="6">
        <v>0</v>
      </c>
      <c r="E230" s="6">
        <v>52.2</v>
      </c>
      <c r="F230" s="6">
        <v>0</v>
      </c>
      <c r="G230" s="6">
        <v>0</v>
      </c>
      <c r="H230" s="6">
        <v>90.7</v>
      </c>
      <c r="I230" s="6">
        <v>102.1</v>
      </c>
      <c r="J230" s="6">
        <v>0</v>
      </c>
      <c r="K230" s="6">
        <v>249.5</v>
      </c>
      <c r="L230" s="7">
        <f>MAX(_3rd_Annual_Worcester_Open6[[#This Row],[Squat]:[Squat3]])/K230</f>
        <v>0.38196392785571143</v>
      </c>
      <c r="M230" s="9">
        <f>MAX(_3rd_Annual_Worcester_Open6[[#This Row],[Bench press]:[Bench press3]])/K230</f>
        <v>0.2092184368737475</v>
      </c>
      <c r="N230" s="7">
        <f>MAX(_3rd_Annual_Worcester_Open6[[#This Row],[Deadlift]:[Deadlift3]])/K230</f>
        <v>0.40921843687374748</v>
      </c>
    </row>
    <row r="231" spans="1:14" x14ac:dyDescent="0.35">
      <c r="A231" s="4">
        <v>-84</v>
      </c>
      <c r="B231" s="6">
        <v>130</v>
      </c>
      <c r="C231" s="6">
        <v>137.5</v>
      </c>
      <c r="D231" s="6">
        <v>-142.5</v>
      </c>
      <c r="E231" s="6">
        <v>72.5</v>
      </c>
      <c r="F231" s="6">
        <v>-75</v>
      </c>
      <c r="G231" s="6">
        <v>0</v>
      </c>
      <c r="H231" s="6">
        <v>137.5</v>
      </c>
      <c r="I231" s="6">
        <v>142.5</v>
      </c>
      <c r="J231" s="6">
        <v>150</v>
      </c>
      <c r="K231" s="6">
        <v>360</v>
      </c>
      <c r="L231" s="7">
        <f>MAX(_3rd_Annual_Worcester_Open6[[#This Row],[Squat]:[Squat3]])/K231</f>
        <v>0.38194444444444442</v>
      </c>
      <c r="M231" s="9">
        <f>MAX(_3rd_Annual_Worcester_Open6[[#This Row],[Bench press]:[Bench press3]])/K231</f>
        <v>0.2013888888888889</v>
      </c>
      <c r="N231" s="7">
        <f>MAX(_3rd_Annual_Worcester_Open6[[#This Row],[Deadlift]:[Deadlift3]])/K231</f>
        <v>0.41666666666666669</v>
      </c>
    </row>
    <row r="232" spans="1:14" x14ac:dyDescent="0.35">
      <c r="A232" s="4">
        <v>-84</v>
      </c>
      <c r="B232" s="6">
        <v>130</v>
      </c>
      <c r="C232" s="6">
        <v>137.5</v>
      </c>
      <c r="D232" s="6">
        <v>-142.5</v>
      </c>
      <c r="E232" s="6">
        <v>72.5</v>
      </c>
      <c r="F232" s="6">
        <v>-75</v>
      </c>
      <c r="G232" s="6">
        <v>0</v>
      </c>
      <c r="H232" s="6">
        <v>137.5</v>
      </c>
      <c r="I232" s="6">
        <v>142.5</v>
      </c>
      <c r="J232" s="6">
        <v>150</v>
      </c>
      <c r="K232" s="6">
        <v>360</v>
      </c>
      <c r="L232" s="7">
        <f>MAX(_3rd_Annual_Worcester_Open6[[#This Row],[Squat]:[Squat3]])/K232</f>
        <v>0.38194444444444442</v>
      </c>
      <c r="M232" s="9">
        <f>MAX(_3rd_Annual_Worcester_Open6[[#This Row],[Bench press]:[Bench press3]])/K232</f>
        <v>0.2013888888888889</v>
      </c>
      <c r="N232" s="7">
        <f>MAX(_3rd_Annual_Worcester_Open6[[#This Row],[Deadlift]:[Deadlift3]])/K232</f>
        <v>0.41666666666666669</v>
      </c>
    </row>
    <row r="233" spans="1:14" x14ac:dyDescent="0.35">
      <c r="A233" s="4" t="s">
        <v>11</v>
      </c>
      <c r="B233" s="6">
        <v>177.5</v>
      </c>
      <c r="C233" s="6">
        <v>190</v>
      </c>
      <c r="D233" s="6">
        <v>-205</v>
      </c>
      <c r="E233" s="6">
        <v>95</v>
      </c>
      <c r="F233" s="6">
        <v>-105</v>
      </c>
      <c r="G233" s="6">
        <v>-105</v>
      </c>
      <c r="H233" s="6">
        <v>-190</v>
      </c>
      <c r="I233" s="6">
        <v>200</v>
      </c>
      <c r="J233" s="6">
        <v>212.5</v>
      </c>
      <c r="K233" s="6">
        <v>497.5</v>
      </c>
      <c r="L233" s="7">
        <f>MAX(_3rd_Annual_Worcester_Open6[[#This Row],[Squat]:[Squat3]])/K233</f>
        <v>0.38190954773869346</v>
      </c>
      <c r="M233" s="9">
        <f>MAX(_3rd_Annual_Worcester_Open6[[#This Row],[Bench press]:[Bench press3]])/K233</f>
        <v>0.19095477386934673</v>
      </c>
      <c r="N233" s="7">
        <f>MAX(_3rd_Annual_Worcester_Open6[[#This Row],[Deadlift]:[Deadlift3]])/K233</f>
        <v>0.42713567839195982</v>
      </c>
    </row>
    <row r="234" spans="1:14" x14ac:dyDescent="0.35">
      <c r="A234" s="4">
        <v>-120</v>
      </c>
      <c r="B234" s="6">
        <v>195</v>
      </c>
      <c r="C234" s="6">
        <v>210</v>
      </c>
      <c r="D234" s="6">
        <v>-217.5</v>
      </c>
      <c r="E234" s="6">
        <v>105</v>
      </c>
      <c r="F234" s="6">
        <v>112.5</v>
      </c>
      <c r="G234" s="6">
        <v>120</v>
      </c>
      <c r="H234" s="6">
        <v>200</v>
      </c>
      <c r="I234" s="6">
        <v>212.5</v>
      </c>
      <c r="J234" s="6">
        <v>220</v>
      </c>
      <c r="K234" s="6">
        <v>550</v>
      </c>
      <c r="L234" s="7">
        <f>MAX(_3rd_Annual_Worcester_Open6[[#This Row],[Squat]:[Squat3]])/K234</f>
        <v>0.38181818181818183</v>
      </c>
      <c r="M234" s="9">
        <f>MAX(_3rd_Annual_Worcester_Open6[[#This Row],[Bench press]:[Bench press3]])/K234</f>
        <v>0.21818181818181817</v>
      </c>
      <c r="N234" s="7">
        <f>MAX(_3rd_Annual_Worcester_Open6[[#This Row],[Deadlift]:[Deadlift3]])/K234</f>
        <v>0.4</v>
      </c>
    </row>
    <row r="235" spans="1:14" x14ac:dyDescent="0.35">
      <c r="A235" s="4">
        <v>-120</v>
      </c>
      <c r="B235" s="6">
        <v>92.5</v>
      </c>
      <c r="C235" s="6">
        <v>100</v>
      </c>
      <c r="D235" s="6">
        <v>105</v>
      </c>
      <c r="E235" s="6">
        <v>70</v>
      </c>
      <c r="F235" s="6">
        <v>75</v>
      </c>
      <c r="G235" s="6">
        <v>-80</v>
      </c>
      <c r="H235" s="6">
        <v>75</v>
      </c>
      <c r="I235" s="6">
        <v>85</v>
      </c>
      <c r="J235" s="6">
        <v>95</v>
      </c>
      <c r="K235" s="6">
        <v>275</v>
      </c>
      <c r="L235" s="7">
        <f>MAX(_3rd_Annual_Worcester_Open6[[#This Row],[Squat]:[Squat3]])/K235</f>
        <v>0.38181818181818183</v>
      </c>
      <c r="M235" s="9">
        <f>MAX(_3rd_Annual_Worcester_Open6[[#This Row],[Bench press]:[Bench press3]])/K235</f>
        <v>0.27272727272727271</v>
      </c>
      <c r="N235" s="7">
        <f>MAX(_3rd_Annual_Worcester_Open6[[#This Row],[Deadlift]:[Deadlift3]])/K235</f>
        <v>0.34545454545454546</v>
      </c>
    </row>
    <row r="236" spans="1:14" x14ac:dyDescent="0.35">
      <c r="A236" s="4">
        <v>-84</v>
      </c>
      <c r="B236" s="6">
        <v>125</v>
      </c>
      <c r="C236" s="6">
        <v>-135</v>
      </c>
      <c r="D236" s="6">
        <v>-135</v>
      </c>
      <c r="E236" s="6">
        <v>60</v>
      </c>
      <c r="F236" s="6">
        <v>67.5</v>
      </c>
      <c r="G236" s="6">
        <v>-70</v>
      </c>
      <c r="H236" s="6">
        <v>125</v>
      </c>
      <c r="I236" s="6">
        <v>135</v>
      </c>
      <c r="J236" s="6">
        <v>-140</v>
      </c>
      <c r="K236" s="6">
        <v>327.5</v>
      </c>
      <c r="L236" s="7">
        <f>MAX(_3rd_Annual_Worcester_Open6[[#This Row],[Squat]:[Squat3]])/K236</f>
        <v>0.38167938931297712</v>
      </c>
      <c r="M236" s="9">
        <f>MAX(_3rd_Annual_Worcester_Open6[[#This Row],[Bench press]:[Bench press3]])/K236</f>
        <v>0.20610687022900764</v>
      </c>
      <c r="N236" s="7">
        <f>MAX(_3rd_Annual_Worcester_Open6[[#This Row],[Deadlift]:[Deadlift3]])/K236</f>
        <v>0.41221374045801529</v>
      </c>
    </row>
    <row r="237" spans="1:14" x14ac:dyDescent="0.35">
      <c r="A237" s="4" t="s">
        <v>11</v>
      </c>
      <c r="B237" s="6">
        <v>170</v>
      </c>
      <c r="C237" s="6">
        <v>182.5</v>
      </c>
      <c r="D237" s="6">
        <v>197.5</v>
      </c>
      <c r="E237" s="6">
        <v>100</v>
      </c>
      <c r="F237" s="6">
        <v>105</v>
      </c>
      <c r="G237" s="6">
        <v>110</v>
      </c>
      <c r="H237" s="6">
        <v>180</v>
      </c>
      <c r="I237" s="6">
        <v>195</v>
      </c>
      <c r="J237" s="6">
        <v>210</v>
      </c>
      <c r="K237" s="6">
        <v>517.5</v>
      </c>
      <c r="L237" s="7">
        <f>MAX(_3rd_Annual_Worcester_Open6[[#This Row],[Squat]:[Squat3]])/K237</f>
        <v>0.38164251207729466</v>
      </c>
      <c r="M237" s="9">
        <f>MAX(_3rd_Annual_Worcester_Open6[[#This Row],[Bench press]:[Bench press3]])/K237</f>
        <v>0.21256038647342995</v>
      </c>
      <c r="N237" s="7">
        <f>MAX(_3rd_Annual_Worcester_Open6[[#This Row],[Deadlift]:[Deadlift3]])/K237</f>
        <v>0.40579710144927539</v>
      </c>
    </row>
    <row r="238" spans="1:14" x14ac:dyDescent="0.35">
      <c r="A238" s="4" t="s">
        <v>42</v>
      </c>
      <c r="B238" s="6">
        <v>205</v>
      </c>
      <c r="C238" s="6">
        <v>217.5</v>
      </c>
      <c r="D238" s="6">
        <v>-230</v>
      </c>
      <c r="E238" s="6">
        <v>-112.5</v>
      </c>
      <c r="F238" s="6">
        <v>122.5</v>
      </c>
      <c r="G238" s="6">
        <v>-137.5</v>
      </c>
      <c r="H238" s="6">
        <v>197.5</v>
      </c>
      <c r="I238" s="6">
        <v>212.5</v>
      </c>
      <c r="J238" s="6">
        <v>230</v>
      </c>
      <c r="K238" s="6">
        <v>570</v>
      </c>
      <c r="L238" s="7">
        <f>MAX(_3rd_Annual_Worcester_Open6[[#This Row],[Squat]:[Squat3]])/K238</f>
        <v>0.38157894736842107</v>
      </c>
      <c r="M238" s="9">
        <f>MAX(_3rd_Annual_Worcester_Open6[[#This Row],[Bench press]:[Bench press3]])/K238</f>
        <v>0.21491228070175439</v>
      </c>
      <c r="N238" s="7">
        <f>MAX(_3rd_Annual_Worcester_Open6[[#This Row],[Deadlift]:[Deadlift3]])/K238</f>
        <v>0.40350877192982454</v>
      </c>
    </row>
    <row r="239" spans="1:14" x14ac:dyDescent="0.35">
      <c r="A239" s="4">
        <v>-83</v>
      </c>
      <c r="B239" s="6">
        <v>147.5</v>
      </c>
      <c r="C239" s="6">
        <v>157.5</v>
      </c>
      <c r="D239" s="6">
        <v>165</v>
      </c>
      <c r="E239" s="6">
        <v>-97.5</v>
      </c>
      <c r="F239" s="6">
        <v>97.5</v>
      </c>
      <c r="G239" s="6">
        <v>-105</v>
      </c>
      <c r="H239" s="6">
        <v>160</v>
      </c>
      <c r="I239" s="6">
        <v>170</v>
      </c>
      <c r="J239" s="6">
        <v>-182.5</v>
      </c>
      <c r="K239" s="6">
        <v>432.5</v>
      </c>
      <c r="L239" s="7">
        <f>MAX(_3rd_Annual_Worcester_Open6[[#This Row],[Squat]:[Squat3]])/K239</f>
        <v>0.38150289017341038</v>
      </c>
      <c r="M239" s="9">
        <f>MAX(_3rd_Annual_Worcester_Open6[[#This Row],[Bench press]:[Bench press3]])/K239</f>
        <v>0.22543352601156069</v>
      </c>
      <c r="N239" s="7">
        <f>MAX(_3rd_Annual_Worcester_Open6[[#This Row],[Deadlift]:[Deadlift3]])/K239</f>
        <v>0.39306358381502893</v>
      </c>
    </row>
    <row r="240" spans="1:14" x14ac:dyDescent="0.35">
      <c r="A240" s="4">
        <v>-63</v>
      </c>
      <c r="B240" s="6">
        <v>85</v>
      </c>
      <c r="C240" s="6">
        <v>90</v>
      </c>
      <c r="D240" s="6">
        <v>92.5</v>
      </c>
      <c r="E240" s="6">
        <v>42.5</v>
      </c>
      <c r="F240" s="6">
        <v>45</v>
      </c>
      <c r="G240" s="6">
        <v>-47.5</v>
      </c>
      <c r="H240" s="6">
        <v>100</v>
      </c>
      <c r="I240" s="6">
        <v>105</v>
      </c>
      <c r="J240" s="6">
        <v>-107.5</v>
      </c>
      <c r="K240" s="6">
        <v>242.5</v>
      </c>
      <c r="L240" s="7">
        <f>MAX(_3rd_Annual_Worcester_Open6[[#This Row],[Squat]:[Squat3]])/K240</f>
        <v>0.38144329896907214</v>
      </c>
      <c r="M240" s="9">
        <f>MAX(_3rd_Annual_Worcester_Open6[[#This Row],[Bench press]:[Bench press3]])/K240</f>
        <v>0.18556701030927836</v>
      </c>
      <c r="N240" s="7">
        <f>MAX(_3rd_Annual_Worcester_Open6[[#This Row],[Deadlift]:[Deadlift3]])/K240</f>
        <v>0.4329896907216495</v>
      </c>
    </row>
    <row r="241" spans="1:14" x14ac:dyDescent="0.35">
      <c r="A241" s="4">
        <v>-63</v>
      </c>
      <c r="B241" s="6">
        <v>125</v>
      </c>
      <c r="C241" s="6">
        <v>127.5</v>
      </c>
      <c r="D241" s="6">
        <v>132.5</v>
      </c>
      <c r="E241" s="6">
        <v>65</v>
      </c>
      <c r="F241" s="6">
        <v>-70</v>
      </c>
      <c r="G241" s="6">
        <v>-70</v>
      </c>
      <c r="H241" s="6">
        <v>137.5</v>
      </c>
      <c r="I241" s="6">
        <v>145</v>
      </c>
      <c r="J241" s="6">
        <v>150</v>
      </c>
      <c r="K241" s="6">
        <v>347.5</v>
      </c>
      <c r="L241" s="7">
        <f>MAX(_3rd_Annual_Worcester_Open6[[#This Row],[Squat]:[Squat3]])/K241</f>
        <v>0.38129496402877699</v>
      </c>
      <c r="M241" s="9">
        <f>MAX(_3rd_Annual_Worcester_Open6[[#This Row],[Bench press]:[Bench press3]])/K241</f>
        <v>0.18705035971223022</v>
      </c>
      <c r="N241" s="7">
        <f>MAX(_3rd_Annual_Worcester_Open6[[#This Row],[Deadlift]:[Deadlift3]])/K241</f>
        <v>0.43165467625899279</v>
      </c>
    </row>
    <row r="242" spans="1:14" x14ac:dyDescent="0.35">
      <c r="A242" s="4">
        <v>-84</v>
      </c>
      <c r="B242" s="6">
        <v>135</v>
      </c>
      <c r="C242" s="6">
        <v>145</v>
      </c>
      <c r="D242" s="6">
        <v>152.5</v>
      </c>
      <c r="E242" s="6">
        <v>72.5</v>
      </c>
      <c r="F242" s="6">
        <v>77.5</v>
      </c>
      <c r="G242" s="6">
        <v>-80</v>
      </c>
      <c r="H242" s="6">
        <v>160</v>
      </c>
      <c r="I242" s="6">
        <v>170</v>
      </c>
      <c r="J242" s="6">
        <v>-175</v>
      </c>
      <c r="K242" s="6">
        <v>400</v>
      </c>
      <c r="L242" s="7">
        <f>MAX(_3rd_Annual_Worcester_Open6[[#This Row],[Squat]:[Squat3]])/K242</f>
        <v>0.38124999999999998</v>
      </c>
      <c r="M242" s="9">
        <f>MAX(_3rd_Annual_Worcester_Open6[[#This Row],[Bench press]:[Bench press3]])/K242</f>
        <v>0.19375000000000001</v>
      </c>
      <c r="N242" s="7">
        <f>MAX(_3rd_Annual_Worcester_Open6[[#This Row],[Deadlift]:[Deadlift3]])/K242</f>
        <v>0.42499999999999999</v>
      </c>
    </row>
    <row r="243" spans="1:14" x14ac:dyDescent="0.35">
      <c r="A243" s="4">
        <v>-84</v>
      </c>
      <c r="B243" s="6">
        <v>135</v>
      </c>
      <c r="C243" s="6">
        <v>145</v>
      </c>
      <c r="D243" s="6">
        <v>152.5</v>
      </c>
      <c r="E243" s="6">
        <v>72.5</v>
      </c>
      <c r="F243" s="6">
        <v>77.5</v>
      </c>
      <c r="G243" s="6">
        <v>-80</v>
      </c>
      <c r="H243" s="6">
        <v>160</v>
      </c>
      <c r="I243" s="6">
        <v>170</v>
      </c>
      <c r="J243" s="6">
        <v>-175</v>
      </c>
      <c r="K243" s="6">
        <v>400</v>
      </c>
      <c r="L243" s="7">
        <f>MAX(_3rd_Annual_Worcester_Open6[[#This Row],[Squat]:[Squat3]])/K243</f>
        <v>0.38124999999999998</v>
      </c>
      <c r="M243" s="9">
        <f>MAX(_3rd_Annual_Worcester_Open6[[#This Row],[Bench press]:[Bench press3]])/K243</f>
        <v>0.19375000000000001</v>
      </c>
      <c r="N243" s="7">
        <f>MAX(_3rd_Annual_Worcester_Open6[[#This Row],[Deadlift]:[Deadlift3]])/K243</f>
        <v>0.42499999999999999</v>
      </c>
    </row>
    <row r="244" spans="1:14" x14ac:dyDescent="0.35">
      <c r="A244" s="4">
        <v>-66</v>
      </c>
      <c r="B244" s="6">
        <v>175</v>
      </c>
      <c r="C244" s="6">
        <v>-192.5</v>
      </c>
      <c r="D244" s="6">
        <v>192.5</v>
      </c>
      <c r="E244" s="6">
        <v>102.5</v>
      </c>
      <c r="F244" s="6">
        <v>-110</v>
      </c>
      <c r="G244" s="6">
        <v>0</v>
      </c>
      <c r="H244" s="6">
        <v>185</v>
      </c>
      <c r="I244" s="6">
        <v>200</v>
      </c>
      <c r="J244" s="6">
        <v>210</v>
      </c>
      <c r="K244" s="6">
        <v>505</v>
      </c>
      <c r="L244" s="7">
        <f>MAX(_3rd_Annual_Worcester_Open6[[#This Row],[Squat]:[Squat3]])/K244</f>
        <v>0.38118811881188119</v>
      </c>
      <c r="M244" s="9">
        <f>MAX(_3rd_Annual_Worcester_Open6[[#This Row],[Bench press]:[Bench press3]])/K244</f>
        <v>0.20297029702970298</v>
      </c>
      <c r="N244" s="7">
        <f>MAX(_3rd_Annual_Worcester_Open6[[#This Row],[Deadlift]:[Deadlift3]])/K244</f>
        <v>0.41584158415841582</v>
      </c>
    </row>
    <row r="245" spans="1:14" x14ac:dyDescent="0.35">
      <c r="A245" s="4">
        <v>-120</v>
      </c>
      <c r="B245" s="6">
        <v>237.5</v>
      </c>
      <c r="C245" s="6">
        <v>252.5</v>
      </c>
      <c r="D245" s="6">
        <v>260</v>
      </c>
      <c r="E245" s="6">
        <v>167.5</v>
      </c>
      <c r="F245" s="6">
        <v>-182.5</v>
      </c>
      <c r="G245" s="6">
        <v>-182.5</v>
      </c>
      <c r="H245" s="6">
        <v>237.5</v>
      </c>
      <c r="I245" s="6">
        <v>255</v>
      </c>
      <c r="J245" s="6">
        <v>-265</v>
      </c>
      <c r="K245" s="6">
        <v>682.5</v>
      </c>
      <c r="L245" s="7">
        <f>MAX(_3rd_Annual_Worcester_Open6[[#This Row],[Squat]:[Squat3]])/K245</f>
        <v>0.38095238095238093</v>
      </c>
      <c r="M245" s="9">
        <f>MAX(_3rd_Annual_Worcester_Open6[[#This Row],[Bench press]:[Bench press3]])/K245</f>
        <v>0.24542124542124541</v>
      </c>
      <c r="N245" s="7">
        <f>MAX(_3rd_Annual_Worcester_Open6[[#This Row],[Deadlift]:[Deadlift3]])/K245</f>
        <v>0.37362637362637363</v>
      </c>
    </row>
    <row r="246" spans="1:14" x14ac:dyDescent="0.35">
      <c r="A246" s="4">
        <v>-120</v>
      </c>
      <c r="B246" s="6">
        <v>237.5</v>
      </c>
      <c r="C246" s="6">
        <v>252.5</v>
      </c>
      <c r="D246" s="6">
        <v>260</v>
      </c>
      <c r="E246" s="6">
        <v>167.5</v>
      </c>
      <c r="F246" s="6">
        <v>-182.5</v>
      </c>
      <c r="G246" s="6">
        <v>-182.5</v>
      </c>
      <c r="H246" s="6">
        <v>237.5</v>
      </c>
      <c r="I246" s="6">
        <v>255</v>
      </c>
      <c r="J246" s="6">
        <v>-265</v>
      </c>
      <c r="K246" s="6">
        <v>682.5</v>
      </c>
      <c r="L246" s="7">
        <f>MAX(_3rd_Annual_Worcester_Open6[[#This Row],[Squat]:[Squat3]])/K246</f>
        <v>0.38095238095238093</v>
      </c>
      <c r="M246" s="9">
        <f>MAX(_3rd_Annual_Worcester_Open6[[#This Row],[Bench press]:[Bench press3]])/K246</f>
        <v>0.24542124542124541</v>
      </c>
      <c r="N246" s="7">
        <f>MAX(_3rd_Annual_Worcester_Open6[[#This Row],[Deadlift]:[Deadlift3]])/K246</f>
        <v>0.37362637362637363</v>
      </c>
    </row>
    <row r="247" spans="1:14" x14ac:dyDescent="0.35">
      <c r="A247" s="4">
        <v>-66</v>
      </c>
      <c r="B247" s="6">
        <v>140</v>
      </c>
      <c r="C247" s="6">
        <v>160</v>
      </c>
      <c r="D247" s="6">
        <v>-175</v>
      </c>
      <c r="E247" s="6">
        <v>100</v>
      </c>
      <c r="F247" s="6">
        <v>-115</v>
      </c>
      <c r="G247" s="6">
        <v>-120</v>
      </c>
      <c r="H247" s="6">
        <v>105</v>
      </c>
      <c r="I247" s="6">
        <v>137.5</v>
      </c>
      <c r="J247" s="6">
        <v>160</v>
      </c>
      <c r="K247" s="6">
        <v>420</v>
      </c>
      <c r="L247" s="7">
        <f>MAX(_3rd_Annual_Worcester_Open6[[#This Row],[Squat]:[Squat3]])/K247</f>
        <v>0.38095238095238093</v>
      </c>
      <c r="M247" s="9">
        <f>MAX(_3rd_Annual_Worcester_Open6[[#This Row],[Bench press]:[Bench press3]])/K247</f>
        <v>0.23809523809523808</v>
      </c>
      <c r="N247" s="7">
        <f>MAX(_3rd_Annual_Worcester_Open6[[#This Row],[Deadlift]:[Deadlift3]])/K247</f>
        <v>0.38095238095238093</v>
      </c>
    </row>
    <row r="248" spans="1:14" x14ac:dyDescent="0.35">
      <c r="A248" s="4">
        <v>-63</v>
      </c>
      <c r="B248" s="6">
        <v>102.5</v>
      </c>
      <c r="C248" s="6">
        <v>112.5</v>
      </c>
      <c r="D248" s="6">
        <v>120</v>
      </c>
      <c r="E248" s="6">
        <v>62.5</v>
      </c>
      <c r="F248" s="6">
        <v>67.5</v>
      </c>
      <c r="G248" s="6">
        <v>70</v>
      </c>
      <c r="H248" s="6">
        <v>115</v>
      </c>
      <c r="I248" s="6">
        <v>125</v>
      </c>
      <c r="J248" s="6">
        <v>-137.5</v>
      </c>
      <c r="K248" s="6">
        <v>315</v>
      </c>
      <c r="L248" s="7">
        <f>MAX(_3rd_Annual_Worcester_Open6[[#This Row],[Squat]:[Squat3]])/K248</f>
        <v>0.38095238095238093</v>
      </c>
      <c r="M248" s="9">
        <f>MAX(_3rd_Annual_Worcester_Open6[[#This Row],[Bench press]:[Bench press3]])/K248</f>
        <v>0.22222222222222221</v>
      </c>
      <c r="N248" s="7">
        <f>MAX(_3rd_Annual_Worcester_Open6[[#This Row],[Deadlift]:[Deadlift3]])/K248</f>
        <v>0.3968253968253968</v>
      </c>
    </row>
    <row r="249" spans="1:14" x14ac:dyDescent="0.35">
      <c r="A249" s="4">
        <v>-63</v>
      </c>
      <c r="B249" s="6">
        <v>110</v>
      </c>
      <c r="C249" s="6">
        <v>115</v>
      </c>
      <c r="D249" s="6">
        <v>120</v>
      </c>
      <c r="E249" s="6">
        <v>60</v>
      </c>
      <c r="F249" s="6">
        <v>65</v>
      </c>
      <c r="G249" s="6">
        <v>67.5</v>
      </c>
      <c r="H249" s="6">
        <v>115</v>
      </c>
      <c r="I249" s="6">
        <v>122.5</v>
      </c>
      <c r="J249" s="6">
        <v>127.5</v>
      </c>
      <c r="K249" s="6">
        <v>315</v>
      </c>
      <c r="L249" s="7">
        <f>MAX(_3rd_Annual_Worcester_Open6[[#This Row],[Squat]:[Squat3]])/K249</f>
        <v>0.38095238095238093</v>
      </c>
      <c r="M249" s="9">
        <f>MAX(_3rd_Annual_Worcester_Open6[[#This Row],[Bench press]:[Bench press3]])/K249</f>
        <v>0.21428571428571427</v>
      </c>
      <c r="N249" s="7">
        <f>MAX(_3rd_Annual_Worcester_Open6[[#This Row],[Deadlift]:[Deadlift3]])/K249</f>
        <v>0.40476190476190477</v>
      </c>
    </row>
    <row r="250" spans="1:14" x14ac:dyDescent="0.35">
      <c r="A250" s="4">
        <v>-72</v>
      </c>
      <c r="B250" s="6">
        <v>87.5</v>
      </c>
      <c r="C250" s="6">
        <v>95</v>
      </c>
      <c r="D250" s="6">
        <v>100</v>
      </c>
      <c r="E250" s="6">
        <v>50</v>
      </c>
      <c r="F250" s="6">
        <v>-55</v>
      </c>
      <c r="G250" s="6">
        <v>-55</v>
      </c>
      <c r="H250" s="6">
        <v>105</v>
      </c>
      <c r="I250" s="6">
        <v>107.5</v>
      </c>
      <c r="J250" s="6">
        <v>112.5</v>
      </c>
      <c r="K250" s="6">
        <v>262.5</v>
      </c>
      <c r="L250" s="7">
        <f>MAX(_3rd_Annual_Worcester_Open6[[#This Row],[Squat]:[Squat3]])/K250</f>
        <v>0.38095238095238093</v>
      </c>
      <c r="M250" s="9">
        <f>MAX(_3rd_Annual_Worcester_Open6[[#This Row],[Bench press]:[Bench press3]])/K250</f>
        <v>0.19047619047619047</v>
      </c>
      <c r="N250" s="7">
        <f>MAX(_3rd_Annual_Worcester_Open6[[#This Row],[Deadlift]:[Deadlift3]])/K250</f>
        <v>0.42857142857142855</v>
      </c>
    </row>
    <row r="251" spans="1:14" x14ac:dyDescent="0.35">
      <c r="A251" s="4">
        <v>-105</v>
      </c>
      <c r="B251" s="6">
        <v>210</v>
      </c>
      <c r="C251" s="6">
        <v>222.5</v>
      </c>
      <c r="D251" s="6">
        <v>227.5</v>
      </c>
      <c r="E251" s="6">
        <v>130</v>
      </c>
      <c r="F251" s="6">
        <v>140</v>
      </c>
      <c r="G251" s="6">
        <v>-147.5</v>
      </c>
      <c r="H251" s="6">
        <v>220</v>
      </c>
      <c r="I251" s="6">
        <v>230</v>
      </c>
      <c r="J251" s="6">
        <v>-240</v>
      </c>
      <c r="K251" s="6">
        <v>597.5</v>
      </c>
      <c r="L251" s="7">
        <f>MAX(_3rd_Annual_Worcester_Open6[[#This Row],[Squat]:[Squat3]])/K251</f>
        <v>0.3807531380753138</v>
      </c>
      <c r="M251" s="9">
        <f>MAX(_3rd_Annual_Worcester_Open6[[#This Row],[Bench press]:[Bench press3]])/K251</f>
        <v>0.23430962343096234</v>
      </c>
      <c r="N251" s="7">
        <f>MAX(_3rd_Annual_Worcester_Open6[[#This Row],[Deadlift]:[Deadlift3]])/K251</f>
        <v>0.38493723849372385</v>
      </c>
    </row>
    <row r="252" spans="1:14" x14ac:dyDescent="0.35">
      <c r="A252" s="4">
        <v>-120</v>
      </c>
      <c r="B252" s="6">
        <v>210</v>
      </c>
      <c r="C252" s="6">
        <v>222.5</v>
      </c>
      <c r="D252" s="6">
        <v>227.5</v>
      </c>
      <c r="E252" s="6">
        <v>125</v>
      </c>
      <c r="F252" s="6">
        <v>132.5</v>
      </c>
      <c r="G252" s="6">
        <v>135</v>
      </c>
      <c r="H252" s="6">
        <v>215</v>
      </c>
      <c r="I252" s="6">
        <v>235</v>
      </c>
      <c r="J252" s="6">
        <v>-242.5</v>
      </c>
      <c r="K252" s="6">
        <v>597.5</v>
      </c>
      <c r="L252" s="7">
        <f>MAX(_3rd_Annual_Worcester_Open6[[#This Row],[Squat]:[Squat3]])/K252</f>
        <v>0.3807531380753138</v>
      </c>
      <c r="M252" s="9">
        <f>MAX(_3rd_Annual_Worcester_Open6[[#This Row],[Bench press]:[Bench press3]])/K252</f>
        <v>0.22594142259414227</v>
      </c>
      <c r="N252" s="7">
        <f>MAX(_3rd_Annual_Worcester_Open6[[#This Row],[Deadlift]:[Deadlift3]])/K252</f>
        <v>0.39330543933054396</v>
      </c>
    </row>
    <row r="253" spans="1:14" x14ac:dyDescent="0.35">
      <c r="A253" s="4">
        <v>-74</v>
      </c>
      <c r="B253" s="6">
        <v>160</v>
      </c>
      <c r="C253" s="6">
        <v>162.5</v>
      </c>
      <c r="D253" s="6">
        <v>167.5</v>
      </c>
      <c r="E253" s="6">
        <v>90</v>
      </c>
      <c r="F253" s="6">
        <v>-95</v>
      </c>
      <c r="G253" s="6">
        <v>-95</v>
      </c>
      <c r="H253" s="6">
        <v>170</v>
      </c>
      <c r="I253" s="6">
        <v>177.5</v>
      </c>
      <c r="J253" s="6">
        <v>182.5</v>
      </c>
      <c r="K253" s="6">
        <v>440</v>
      </c>
      <c r="L253" s="7">
        <f>MAX(_3rd_Annual_Worcester_Open6[[#This Row],[Squat]:[Squat3]])/K253</f>
        <v>0.38068181818181818</v>
      </c>
      <c r="M253" s="9">
        <f>MAX(_3rd_Annual_Worcester_Open6[[#This Row],[Bench press]:[Bench press3]])/K253</f>
        <v>0.20454545454545456</v>
      </c>
      <c r="N253" s="7">
        <f>MAX(_3rd_Annual_Worcester_Open6[[#This Row],[Deadlift]:[Deadlift3]])/K253</f>
        <v>0.41477272727272729</v>
      </c>
    </row>
    <row r="254" spans="1:14" x14ac:dyDescent="0.35">
      <c r="A254" s="4" t="s">
        <v>42</v>
      </c>
      <c r="B254" s="6">
        <v>235</v>
      </c>
      <c r="C254" s="6">
        <v>242.5</v>
      </c>
      <c r="D254" s="6">
        <v>255</v>
      </c>
      <c r="E254" s="6">
        <v>162.5</v>
      </c>
      <c r="F254" s="6">
        <v>-170</v>
      </c>
      <c r="G254" s="6">
        <v>-170</v>
      </c>
      <c r="H254" s="6">
        <v>227.5</v>
      </c>
      <c r="I254" s="6">
        <v>242.5</v>
      </c>
      <c r="J254" s="6">
        <v>252.5</v>
      </c>
      <c r="K254" s="6">
        <v>670</v>
      </c>
      <c r="L254" s="7">
        <f>MAX(_3rd_Annual_Worcester_Open6[[#This Row],[Squat]:[Squat3]])/K254</f>
        <v>0.38059701492537312</v>
      </c>
      <c r="M254" s="9">
        <f>MAX(_3rd_Annual_Worcester_Open6[[#This Row],[Bench press]:[Bench press3]])/K254</f>
        <v>0.24253731343283583</v>
      </c>
      <c r="N254" s="7">
        <f>MAX(_3rd_Annual_Worcester_Open6[[#This Row],[Deadlift]:[Deadlift3]])/K254</f>
        <v>0.37686567164179102</v>
      </c>
    </row>
    <row r="255" spans="1:14" x14ac:dyDescent="0.35">
      <c r="A255" s="4">
        <v>-57</v>
      </c>
      <c r="B255" s="6">
        <v>120</v>
      </c>
      <c r="C255" s="6">
        <v>127.5</v>
      </c>
      <c r="D255" s="6">
        <v>-137.5</v>
      </c>
      <c r="E255" s="6">
        <v>62.5</v>
      </c>
      <c r="F255" s="6">
        <v>70</v>
      </c>
      <c r="G255" s="6">
        <v>-75</v>
      </c>
      <c r="H255" s="6">
        <v>125</v>
      </c>
      <c r="I255" s="6">
        <v>137.5</v>
      </c>
      <c r="J255" s="6">
        <v>-145</v>
      </c>
      <c r="K255" s="6">
        <v>335</v>
      </c>
      <c r="L255" s="7">
        <f>MAX(_3rd_Annual_Worcester_Open6[[#This Row],[Squat]:[Squat3]])/K255</f>
        <v>0.38059701492537312</v>
      </c>
      <c r="M255" s="9">
        <f>MAX(_3rd_Annual_Worcester_Open6[[#This Row],[Bench press]:[Bench press3]])/K255</f>
        <v>0.20895522388059701</v>
      </c>
      <c r="N255" s="7">
        <f>MAX(_3rd_Annual_Worcester_Open6[[#This Row],[Deadlift]:[Deadlift3]])/K255</f>
        <v>0.41044776119402987</v>
      </c>
    </row>
    <row r="256" spans="1:14" x14ac:dyDescent="0.35">
      <c r="A256" s="4">
        <v>-83</v>
      </c>
      <c r="B256" s="6">
        <v>185</v>
      </c>
      <c r="C256" s="6">
        <v>192.5</v>
      </c>
      <c r="D256" s="6">
        <v>202.5</v>
      </c>
      <c r="E256" s="6">
        <v>127.5</v>
      </c>
      <c r="F256" s="6">
        <v>137.5</v>
      </c>
      <c r="G256" s="6">
        <v>142.5</v>
      </c>
      <c r="H256" s="6">
        <v>-187.5</v>
      </c>
      <c r="I256" s="6">
        <v>187.5</v>
      </c>
      <c r="J256" s="6">
        <v>-205</v>
      </c>
      <c r="K256" s="6">
        <v>532.5</v>
      </c>
      <c r="L256" s="7">
        <f>MAX(_3rd_Annual_Worcester_Open6[[#This Row],[Squat]:[Squat3]])/K256</f>
        <v>0.38028169014084506</v>
      </c>
      <c r="M256" s="9">
        <f>MAX(_3rd_Annual_Worcester_Open6[[#This Row],[Bench press]:[Bench press3]])/K256</f>
        <v>0.26760563380281688</v>
      </c>
      <c r="N256" s="7">
        <f>MAX(_3rd_Annual_Worcester_Open6[[#This Row],[Deadlift]:[Deadlift3]])/K256</f>
        <v>0.352112676056338</v>
      </c>
    </row>
    <row r="257" spans="1:14" x14ac:dyDescent="0.35">
      <c r="A257" s="4">
        <v>-83</v>
      </c>
      <c r="B257" s="6">
        <v>105</v>
      </c>
      <c r="C257" s="6">
        <v>120</v>
      </c>
      <c r="D257" s="6">
        <v>135</v>
      </c>
      <c r="E257" s="6">
        <v>70</v>
      </c>
      <c r="F257" s="6">
        <v>75</v>
      </c>
      <c r="G257" s="6">
        <v>-77.5</v>
      </c>
      <c r="H257" s="6">
        <v>130</v>
      </c>
      <c r="I257" s="6">
        <v>137.5</v>
      </c>
      <c r="J257" s="6">
        <v>145</v>
      </c>
      <c r="K257" s="6">
        <v>355</v>
      </c>
      <c r="L257" s="7">
        <f>MAX(_3rd_Annual_Worcester_Open6[[#This Row],[Squat]:[Squat3]])/K257</f>
        <v>0.38028169014084506</v>
      </c>
      <c r="M257" s="9">
        <f>MAX(_3rd_Annual_Worcester_Open6[[#This Row],[Bench press]:[Bench press3]])/K257</f>
        <v>0.21126760563380281</v>
      </c>
      <c r="N257" s="7">
        <f>MAX(_3rd_Annual_Worcester_Open6[[#This Row],[Deadlift]:[Deadlift3]])/K257</f>
        <v>0.40845070422535212</v>
      </c>
    </row>
    <row r="258" spans="1:14" x14ac:dyDescent="0.35">
      <c r="A258" s="4">
        <v>-84</v>
      </c>
      <c r="B258" s="6">
        <v>105</v>
      </c>
      <c r="C258" s="6">
        <v>-115</v>
      </c>
      <c r="D258" s="6">
        <v>115</v>
      </c>
      <c r="E258" s="6">
        <v>67.5</v>
      </c>
      <c r="F258" s="6">
        <v>-72.5</v>
      </c>
      <c r="G258" s="6">
        <v>-72.5</v>
      </c>
      <c r="H258" s="6">
        <v>105</v>
      </c>
      <c r="I258" s="6">
        <v>120</v>
      </c>
      <c r="J258" s="6">
        <v>-140</v>
      </c>
      <c r="K258" s="6">
        <v>302.5</v>
      </c>
      <c r="L258" s="7">
        <f>MAX(_3rd_Annual_Worcester_Open6[[#This Row],[Squat]:[Squat3]])/K258</f>
        <v>0.38016528925619836</v>
      </c>
      <c r="M258" s="9">
        <f>MAX(_3rd_Annual_Worcester_Open6[[#This Row],[Bench press]:[Bench press3]])/K258</f>
        <v>0.2231404958677686</v>
      </c>
      <c r="N258" s="7">
        <f>MAX(_3rd_Annual_Worcester_Open6[[#This Row],[Deadlift]:[Deadlift3]])/K258</f>
        <v>0.39669421487603307</v>
      </c>
    </row>
    <row r="259" spans="1:14" x14ac:dyDescent="0.35">
      <c r="A259" s="4">
        <v>-63</v>
      </c>
      <c r="B259" s="6">
        <v>105</v>
      </c>
      <c r="C259" s="6">
        <v>112.5</v>
      </c>
      <c r="D259" s="6">
        <v>115</v>
      </c>
      <c r="E259" s="6">
        <v>57.5</v>
      </c>
      <c r="F259" s="6">
        <v>-62.5</v>
      </c>
      <c r="G259" s="6">
        <v>-62.5</v>
      </c>
      <c r="H259" s="6">
        <v>117.5</v>
      </c>
      <c r="I259" s="6">
        <v>125</v>
      </c>
      <c r="J259" s="6">
        <v>130</v>
      </c>
      <c r="K259" s="6">
        <v>302.5</v>
      </c>
      <c r="L259" s="7">
        <f>MAX(_3rd_Annual_Worcester_Open6[[#This Row],[Squat]:[Squat3]])/K259</f>
        <v>0.38016528925619836</v>
      </c>
      <c r="M259" s="9">
        <f>MAX(_3rd_Annual_Worcester_Open6[[#This Row],[Bench press]:[Bench press3]])/K259</f>
        <v>0.19008264462809918</v>
      </c>
      <c r="N259" s="7">
        <f>MAX(_3rd_Annual_Worcester_Open6[[#This Row],[Deadlift]:[Deadlift3]])/K259</f>
        <v>0.42975206611570249</v>
      </c>
    </row>
    <row r="260" spans="1:14" x14ac:dyDescent="0.35">
      <c r="A260" s="4">
        <v>-63</v>
      </c>
      <c r="B260" s="6">
        <v>82.5</v>
      </c>
      <c r="C260" s="6">
        <v>92.5</v>
      </c>
      <c r="D260" s="6">
        <v>102.5</v>
      </c>
      <c r="E260" s="6">
        <v>40</v>
      </c>
      <c r="F260" s="6">
        <v>45</v>
      </c>
      <c r="G260" s="6">
        <v>50</v>
      </c>
      <c r="H260" s="6">
        <v>-97.5</v>
      </c>
      <c r="I260" s="6">
        <v>107.5</v>
      </c>
      <c r="J260" s="6">
        <v>117.5</v>
      </c>
      <c r="K260" s="6">
        <v>270</v>
      </c>
      <c r="L260" s="7">
        <f>MAX(_3rd_Annual_Worcester_Open6[[#This Row],[Squat]:[Squat3]])/K260</f>
        <v>0.37962962962962965</v>
      </c>
      <c r="M260" s="9">
        <f>MAX(_3rd_Annual_Worcester_Open6[[#This Row],[Bench press]:[Bench press3]])/K260</f>
        <v>0.18518518518518517</v>
      </c>
      <c r="N260" s="7">
        <f>MAX(_3rd_Annual_Worcester_Open6[[#This Row],[Deadlift]:[Deadlift3]])/K260</f>
        <v>0.43518518518518517</v>
      </c>
    </row>
    <row r="261" spans="1:14" x14ac:dyDescent="0.35">
      <c r="A261" s="4">
        <v>-84</v>
      </c>
      <c r="B261" s="6">
        <v>87.5</v>
      </c>
      <c r="C261" s="6">
        <v>97.5</v>
      </c>
      <c r="D261" s="6">
        <v>102.5</v>
      </c>
      <c r="E261" s="6">
        <v>45</v>
      </c>
      <c r="F261" s="6">
        <v>-50</v>
      </c>
      <c r="G261" s="6">
        <v>-50</v>
      </c>
      <c r="H261" s="6">
        <v>102.5</v>
      </c>
      <c r="I261" s="6">
        <v>122.5</v>
      </c>
      <c r="J261" s="6">
        <v>-137.5</v>
      </c>
      <c r="K261" s="6">
        <v>270</v>
      </c>
      <c r="L261" s="7">
        <f>MAX(_3rd_Annual_Worcester_Open6[[#This Row],[Squat]:[Squat3]])/K261</f>
        <v>0.37962962962962965</v>
      </c>
      <c r="M261" s="9">
        <f>MAX(_3rd_Annual_Worcester_Open6[[#This Row],[Bench press]:[Bench press3]])/K261</f>
        <v>0.16666666666666666</v>
      </c>
      <c r="N261" s="7">
        <f>MAX(_3rd_Annual_Worcester_Open6[[#This Row],[Deadlift]:[Deadlift3]])/K261</f>
        <v>0.45370370370370372</v>
      </c>
    </row>
    <row r="262" spans="1:14" x14ac:dyDescent="0.35">
      <c r="A262" s="4">
        <v>-63</v>
      </c>
      <c r="B262" s="6">
        <v>175</v>
      </c>
      <c r="C262" s="6">
        <v>185</v>
      </c>
      <c r="D262" s="6">
        <v>-192.5</v>
      </c>
      <c r="E262" s="6">
        <v>92.5</v>
      </c>
      <c r="F262" s="6">
        <v>95</v>
      </c>
      <c r="G262" s="6">
        <v>-97.5</v>
      </c>
      <c r="H262" s="6">
        <v>190</v>
      </c>
      <c r="I262" s="6">
        <v>200</v>
      </c>
      <c r="J262" s="6">
        <v>207.5</v>
      </c>
      <c r="K262" s="6">
        <v>487.5</v>
      </c>
      <c r="L262" s="7">
        <f>MAX(_3rd_Annual_Worcester_Open6[[#This Row],[Squat]:[Squat3]])/K262</f>
        <v>0.37948717948717947</v>
      </c>
      <c r="M262" s="9">
        <f>MAX(_3rd_Annual_Worcester_Open6[[#This Row],[Bench press]:[Bench press3]])/K262</f>
        <v>0.19487179487179487</v>
      </c>
      <c r="N262" s="7">
        <f>MAX(_3rd_Annual_Worcester_Open6[[#This Row],[Deadlift]:[Deadlift3]])/K262</f>
        <v>0.42564102564102563</v>
      </c>
    </row>
    <row r="263" spans="1:14" x14ac:dyDescent="0.35">
      <c r="A263" s="4">
        <v>-83</v>
      </c>
      <c r="B263" s="6">
        <v>-202.5</v>
      </c>
      <c r="C263" s="6">
        <v>215</v>
      </c>
      <c r="D263" s="6">
        <v>227.5</v>
      </c>
      <c r="E263" s="6">
        <v>135</v>
      </c>
      <c r="F263" s="6">
        <v>142.5</v>
      </c>
      <c r="G263" s="6">
        <v>152.5</v>
      </c>
      <c r="H263" s="6">
        <v>197.5</v>
      </c>
      <c r="I263" s="6">
        <v>210</v>
      </c>
      <c r="J263" s="6">
        <v>220</v>
      </c>
      <c r="K263" s="6">
        <v>600</v>
      </c>
      <c r="L263" s="7">
        <f>MAX(_3rd_Annual_Worcester_Open6[[#This Row],[Squat]:[Squat3]])/K263</f>
        <v>0.37916666666666665</v>
      </c>
      <c r="M263" s="9">
        <f>MAX(_3rd_Annual_Worcester_Open6[[#This Row],[Bench press]:[Bench press3]])/K263</f>
        <v>0.25416666666666665</v>
      </c>
      <c r="N263" s="7">
        <f>MAX(_3rd_Annual_Worcester_Open6[[#This Row],[Deadlift]:[Deadlift3]])/K263</f>
        <v>0.36666666666666664</v>
      </c>
    </row>
    <row r="264" spans="1:14" x14ac:dyDescent="0.35">
      <c r="A264" s="4">
        <v>-53</v>
      </c>
      <c r="B264" s="6">
        <v>124.7</v>
      </c>
      <c r="C264" s="6">
        <v>0</v>
      </c>
      <c r="D264" s="6">
        <v>0</v>
      </c>
      <c r="E264" s="6">
        <v>79.400000000000006</v>
      </c>
      <c r="F264" s="6">
        <v>0</v>
      </c>
      <c r="G264" s="6">
        <v>0</v>
      </c>
      <c r="H264" s="6">
        <v>124.7</v>
      </c>
      <c r="I264" s="6">
        <v>0</v>
      </c>
      <c r="J264" s="6">
        <v>0</v>
      </c>
      <c r="K264" s="6">
        <v>328.9</v>
      </c>
      <c r="L264" s="7">
        <f>MAX(_3rd_Annual_Worcester_Open6[[#This Row],[Squat]:[Squat3]])/K264</f>
        <v>0.37914259653390092</v>
      </c>
      <c r="M264" s="9">
        <f>MAX(_3rd_Annual_Worcester_Open6[[#This Row],[Bench press]:[Bench press3]])/K264</f>
        <v>0.24141076314989363</v>
      </c>
      <c r="N264" s="7">
        <f>MAX(_3rd_Annual_Worcester_Open6[[#This Row],[Deadlift]:[Deadlift3]])/K264</f>
        <v>0.37914259653390092</v>
      </c>
    </row>
    <row r="265" spans="1:14" x14ac:dyDescent="0.35">
      <c r="A265" s="4">
        <v>-72</v>
      </c>
      <c r="B265" s="6">
        <v>162.5</v>
      </c>
      <c r="C265" s="6">
        <v>172.5</v>
      </c>
      <c r="D265" s="6">
        <v>-177.5</v>
      </c>
      <c r="E265" s="6">
        <v>87.5</v>
      </c>
      <c r="F265" s="6">
        <v>95</v>
      </c>
      <c r="G265" s="6">
        <v>-100</v>
      </c>
      <c r="H265" s="6">
        <v>175</v>
      </c>
      <c r="I265" s="6">
        <v>182.5</v>
      </c>
      <c r="J265" s="6">
        <v>187.5</v>
      </c>
      <c r="K265" s="6">
        <v>455</v>
      </c>
      <c r="L265" s="7">
        <f>MAX(_3rd_Annual_Worcester_Open6[[#This Row],[Squat]:[Squat3]])/K265</f>
        <v>0.37912087912087911</v>
      </c>
      <c r="M265" s="9">
        <f>MAX(_3rd_Annual_Worcester_Open6[[#This Row],[Bench press]:[Bench press3]])/K265</f>
        <v>0.2087912087912088</v>
      </c>
      <c r="N265" s="7">
        <f>MAX(_3rd_Annual_Worcester_Open6[[#This Row],[Deadlift]:[Deadlift3]])/K265</f>
        <v>0.41208791208791207</v>
      </c>
    </row>
    <row r="266" spans="1:14" x14ac:dyDescent="0.35">
      <c r="A266" s="4">
        <v>-72</v>
      </c>
      <c r="B266" s="6">
        <v>162.5</v>
      </c>
      <c r="C266" s="6">
        <v>172.5</v>
      </c>
      <c r="D266" s="6">
        <v>-177.5</v>
      </c>
      <c r="E266" s="6">
        <v>87.5</v>
      </c>
      <c r="F266" s="6">
        <v>95</v>
      </c>
      <c r="G266" s="6">
        <v>-100</v>
      </c>
      <c r="H266" s="6">
        <v>175</v>
      </c>
      <c r="I266" s="6">
        <v>182.5</v>
      </c>
      <c r="J266" s="6">
        <v>187.5</v>
      </c>
      <c r="K266" s="6">
        <v>455</v>
      </c>
      <c r="L266" s="7">
        <f>MAX(_3rd_Annual_Worcester_Open6[[#This Row],[Squat]:[Squat3]])/K266</f>
        <v>0.37912087912087911</v>
      </c>
      <c r="M266" s="9">
        <f>MAX(_3rd_Annual_Worcester_Open6[[#This Row],[Bench press]:[Bench press3]])/K266</f>
        <v>0.2087912087912088</v>
      </c>
      <c r="N266" s="7">
        <f>MAX(_3rd_Annual_Worcester_Open6[[#This Row],[Deadlift]:[Deadlift3]])/K266</f>
        <v>0.41208791208791207</v>
      </c>
    </row>
    <row r="267" spans="1:14" x14ac:dyDescent="0.35">
      <c r="A267" s="4">
        <v>-72</v>
      </c>
      <c r="B267" s="6">
        <v>130</v>
      </c>
      <c r="C267" s="6">
        <v>140</v>
      </c>
      <c r="D267" s="6">
        <v>145</v>
      </c>
      <c r="E267" s="6">
        <v>80</v>
      </c>
      <c r="F267" s="6">
        <v>-85</v>
      </c>
      <c r="G267" s="6">
        <v>-85</v>
      </c>
      <c r="H267" s="6">
        <v>150</v>
      </c>
      <c r="I267" s="6">
        <v>157.5</v>
      </c>
      <c r="J267" s="6">
        <v>-160</v>
      </c>
      <c r="K267" s="6">
        <v>382.5</v>
      </c>
      <c r="L267" s="7">
        <f>MAX(_3rd_Annual_Worcester_Open6[[#This Row],[Squat]:[Squat3]])/K267</f>
        <v>0.37908496732026142</v>
      </c>
      <c r="M267" s="9">
        <f>MAX(_3rd_Annual_Worcester_Open6[[#This Row],[Bench press]:[Bench press3]])/K267</f>
        <v>0.20915032679738563</v>
      </c>
      <c r="N267" s="7">
        <f>MAX(_3rd_Annual_Worcester_Open6[[#This Row],[Deadlift]:[Deadlift3]])/K267</f>
        <v>0.41176470588235292</v>
      </c>
    </row>
    <row r="268" spans="1:14" x14ac:dyDescent="0.35">
      <c r="A268" s="4">
        <v>-105</v>
      </c>
      <c r="B268" s="6">
        <v>252.5</v>
      </c>
      <c r="C268" s="6">
        <v>262.5</v>
      </c>
      <c r="D268" s="6">
        <v>-275</v>
      </c>
      <c r="E268" s="6">
        <v>142.5</v>
      </c>
      <c r="F268" s="6">
        <v>150</v>
      </c>
      <c r="G268" s="6">
        <v>-155</v>
      </c>
      <c r="H268" s="6">
        <v>265</v>
      </c>
      <c r="I268" s="6">
        <v>280</v>
      </c>
      <c r="J268" s="6">
        <v>-295</v>
      </c>
      <c r="K268" s="6">
        <v>692.5</v>
      </c>
      <c r="L268" s="7">
        <f>MAX(_3rd_Annual_Worcester_Open6[[#This Row],[Squat]:[Squat3]])/K268</f>
        <v>0.37906137184115524</v>
      </c>
      <c r="M268" s="9">
        <f>MAX(_3rd_Annual_Worcester_Open6[[#This Row],[Bench press]:[Bench press3]])/K268</f>
        <v>0.21660649819494585</v>
      </c>
      <c r="N268" s="7">
        <f>MAX(_3rd_Annual_Worcester_Open6[[#This Row],[Deadlift]:[Deadlift3]])/K268</f>
        <v>0.40433212996389889</v>
      </c>
    </row>
    <row r="269" spans="1:14" x14ac:dyDescent="0.35">
      <c r="A269" s="4">
        <v>-105</v>
      </c>
      <c r="B269" s="6">
        <v>-222.5</v>
      </c>
      <c r="C269" s="6">
        <v>222.5</v>
      </c>
      <c r="D269" s="6">
        <v>235</v>
      </c>
      <c r="E269" s="6">
        <v>137.5</v>
      </c>
      <c r="F269" s="6">
        <v>-145</v>
      </c>
      <c r="G269" s="6">
        <v>145</v>
      </c>
      <c r="H269" s="6">
        <v>225</v>
      </c>
      <c r="I269" s="6">
        <v>237.5</v>
      </c>
      <c r="J269" s="6">
        <v>240</v>
      </c>
      <c r="K269" s="6">
        <v>620</v>
      </c>
      <c r="L269" s="7">
        <f>MAX(_3rd_Annual_Worcester_Open6[[#This Row],[Squat]:[Squat3]])/K269</f>
        <v>0.37903225806451613</v>
      </c>
      <c r="M269" s="9">
        <f>MAX(_3rd_Annual_Worcester_Open6[[#This Row],[Bench press]:[Bench press3]])/K269</f>
        <v>0.23387096774193547</v>
      </c>
      <c r="N269" s="7">
        <f>MAX(_3rd_Annual_Worcester_Open6[[#This Row],[Deadlift]:[Deadlift3]])/K269</f>
        <v>0.38709677419354838</v>
      </c>
    </row>
    <row r="270" spans="1:14" x14ac:dyDescent="0.35">
      <c r="A270" s="4">
        <v>-72</v>
      </c>
      <c r="B270" s="6">
        <v>105</v>
      </c>
      <c r="C270" s="6">
        <v>112.5</v>
      </c>
      <c r="D270" s="6">
        <v>117.5</v>
      </c>
      <c r="E270" s="6">
        <v>-57.5</v>
      </c>
      <c r="F270" s="6">
        <v>57.5</v>
      </c>
      <c r="G270" s="6">
        <v>-65</v>
      </c>
      <c r="H270" s="6">
        <v>115</v>
      </c>
      <c r="I270" s="6">
        <v>127.5</v>
      </c>
      <c r="J270" s="6">
        <v>135</v>
      </c>
      <c r="K270" s="6">
        <v>310</v>
      </c>
      <c r="L270" s="7">
        <f>MAX(_3rd_Annual_Worcester_Open6[[#This Row],[Squat]:[Squat3]])/K270</f>
        <v>0.37903225806451613</v>
      </c>
      <c r="M270" s="9">
        <f>MAX(_3rd_Annual_Worcester_Open6[[#This Row],[Bench press]:[Bench press3]])/K270</f>
        <v>0.18548387096774194</v>
      </c>
      <c r="N270" s="7">
        <f>MAX(_3rd_Annual_Worcester_Open6[[#This Row],[Deadlift]:[Deadlift3]])/K270</f>
        <v>0.43548387096774194</v>
      </c>
    </row>
    <row r="271" spans="1:14" x14ac:dyDescent="0.35">
      <c r="A271" s="4">
        <v>-57</v>
      </c>
      <c r="B271" s="6">
        <v>75</v>
      </c>
      <c r="C271" s="6">
        <v>82.5</v>
      </c>
      <c r="D271" s="6">
        <v>90</v>
      </c>
      <c r="E271" s="6">
        <v>47.5</v>
      </c>
      <c r="F271" s="6">
        <v>-52.5</v>
      </c>
      <c r="G271" s="6">
        <v>-55</v>
      </c>
      <c r="H271" s="6">
        <v>85</v>
      </c>
      <c r="I271" s="6">
        <v>95</v>
      </c>
      <c r="J271" s="6">
        <v>100</v>
      </c>
      <c r="K271" s="6">
        <v>237.5</v>
      </c>
      <c r="L271" s="7">
        <f>MAX(_3rd_Annual_Worcester_Open6[[#This Row],[Squat]:[Squat3]])/K271</f>
        <v>0.37894736842105264</v>
      </c>
      <c r="M271" s="9">
        <f>MAX(_3rd_Annual_Worcester_Open6[[#This Row],[Bench press]:[Bench press3]])/K271</f>
        <v>0.2</v>
      </c>
      <c r="N271" s="7">
        <f>MAX(_3rd_Annual_Worcester_Open6[[#This Row],[Deadlift]:[Deadlift3]])/K271</f>
        <v>0.42105263157894735</v>
      </c>
    </row>
    <row r="272" spans="1:14" x14ac:dyDescent="0.35">
      <c r="A272" s="4">
        <v>-47</v>
      </c>
      <c r="B272" s="6">
        <v>102.1</v>
      </c>
      <c r="C272" s="6">
        <v>113.4</v>
      </c>
      <c r="D272" s="6">
        <v>0</v>
      </c>
      <c r="E272" s="6">
        <v>52.2</v>
      </c>
      <c r="F272" s="6">
        <v>61.2</v>
      </c>
      <c r="G272" s="6">
        <v>0</v>
      </c>
      <c r="H272" s="6">
        <v>102.1</v>
      </c>
      <c r="I272" s="6">
        <v>124.7</v>
      </c>
      <c r="J272" s="6">
        <v>0</v>
      </c>
      <c r="K272" s="6">
        <v>299.39999999999998</v>
      </c>
      <c r="L272" s="7">
        <f>MAX(_3rd_Annual_Worcester_Open6[[#This Row],[Squat]:[Squat3]])/K272</f>
        <v>0.37875751503006017</v>
      </c>
      <c r="M272" s="9">
        <f>MAX(_3rd_Annual_Worcester_Open6[[#This Row],[Bench press]:[Bench press3]])/K272</f>
        <v>0.20440881763527058</v>
      </c>
      <c r="N272" s="7">
        <f>MAX(_3rd_Annual_Worcester_Open6[[#This Row],[Deadlift]:[Deadlift3]])/K272</f>
        <v>0.41649966599866406</v>
      </c>
    </row>
    <row r="273" spans="1:14" x14ac:dyDescent="0.35">
      <c r="A273" s="4">
        <v>-93</v>
      </c>
      <c r="B273" s="6">
        <v>215</v>
      </c>
      <c r="C273" s="6">
        <v>222.5</v>
      </c>
      <c r="D273" s="6">
        <v>-235</v>
      </c>
      <c r="E273" s="6">
        <v>130</v>
      </c>
      <c r="F273" s="6">
        <v>-140</v>
      </c>
      <c r="G273" s="6">
        <v>140</v>
      </c>
      <c r="H273" s="6">
        <v>202.5</v>
      </c>
      <c r="I273" s="6">
        <v>225</v>
      </c>
      <c r="J273" s="6">
        <v>-240</v>
      </c>
      <c r="K273" s="6">
        <v>587.5</v>
      </c>
      <c r="L273" s="7">
        <f>MAX(_3rd_Annual_Worcester_Open6[[#This Row],[Squat]:[Squat3]])/K273</f>
        <v>0.37872340425531914</v>
      </c>
      <c r="M273" s="9">
        <f>MAX(_3rd_Annual_Worcester_Open6[[#This Row],[Bench press]:[Bench press3]])/K273</f>
        <v>0.23829787234042554</v>
      </c>
      <c r="N273" s="7">
        <f>MAX(_3rd_Annual_Worcester_Open6[[#This Row],[Deadlift]:[Deadlift3]])/K273</f>
        <v>0.38297872340425532</v>
      </c>
    </row>
    <row r="274" spans="1:14" x14ac:dyDescent="0.35">
      <c r="A274" s="4">
        <v>-57</v>
      </c>
      <c r="B274" s="6">
        <v>90</v>
      </c>
      <c r="C274" s="6">
        <v>95</v>
      </c>
      <c r="D274" s="6">
        <v>97.5</v>
      </c>
      <c r="E274" s="6">
        <v>42.5</v>
      </c>
      <c r="F274" s="6">
        <v>47.5</v>
      </c>
      <c r="G274" s="6">
        <v>50</v>
      </c>
      <c r="H274" s="6">
        <v>105</v>
      </c>
      <c r="I274" s="6">
        <v>110</v>
      </c>
      <c r="J274" s="6">
        <v>-117.5</v>
      </c>
      <c r="K274" s="6">
        <v>257.5</v>
      </c>
      <c r="L274" s="7">
        <f>MAX(_3rd_Annual_Worcester_Open6[[#This Row],[Squat]:[Squat3]])/K274</f>
        <v>0.37864077669902912</v>
      </c>
      <c r="M274" s="9">
        <f>MAX(_3rd_Annual_Worcester_Open6[[#This Row],[Bench press]:[Bench press3]])/K274</f>
        <v>0.1941747572815534</v>
      </c>
      <c r="N274" s="7">
        <f>MAX(_3rd_Annual_Worcester_Open6[[#This Row],[Deadlift]:[Deadlift3]])/K274</f>
        <v>0.42718446601941745</v>
      </c>
    </row>
    <row r="275" spans="1:14" x14ac:dyDescent="0.35">
      <c r="A275" s="4">
        <v>-93</v>
      </c>
      <c r="B275" s="6">
        <v>215</v>
      </c>
      <c r="C275" s="6">
        <v>230</v>
      </c>
      <c r="D275" s="6">
        <v>-237.5</v>
      </c>
      <c r="E275" s="6">
        <v>117.5</v>
      </c>
      <c r="F275" s="6">
        <v>125</v>
      </c>
      <c r="G275" s="6">
        <v>127.5</v>
      </c>
      <c r="H275" s="6">
        <v>225</v>
      </c>
      <c r="I275" s="6">
        <v>242.5</v>
      </c>
      <c r="J275" s="6">
        <v>250</v>
      </c>
      <c r="K275" s="6">
        <v>607.5</v>
      </c>
      <c r="L275" s="7">
        <f>MAX(_3rd_Annual_Worcester_Open6[[#This Row],[Squat]:[Squat3]])/K275</f>
        <v>0.37860082304526749</v>
      </c>
      <c r="M275" s="9">
        <f>MAX(_3rd_Annual_Worcester_Open6[[#This Row],[Bench press]:[Bench press3]])/K275</f>
        <v>0.20987654320987653</v>
      </c>
      <c r="N275" s="7">
        <f>MAX(_3rd_Annual_Worcester_Open6[[#This Row],[Deadlift]:[Deadlift3]])/K275</f>
        <v>0.41152263374485598</v>
      </c>
    </row>
    <row r="276" spans="1:14" x14ac:dyDescent="0.35">
      <c r="A276" s="4">
        <v>-120</v>
      </c>
      <c r="B276" s="6">
        <v>185</v>
      </c>
      <c r="C276" s="6">
        <v>190</v>
      </c>
      <c r="D276" s="6">
        <v>202.5</v>
      </c>
      <c r="E276" s="6">
        <v>155</v>
      </c>
      <c r="F276" s="6">
        <v>160</v>
      </c>
      <c r="G276" s="6">
        <v>-167.5</v>
      </c>
      <c r="H276" s="6">
        <v>155</v>
      </c>
      <c r="I276" s="6">
        <v>162.5</v>
      </c>
      <c r="J276" s="6">
        <v>172.5</v>
      </c>
      <c r="K276" s="6">
        <v>535</v>
      </c>
      <c r="L276" s="7">
        <f>MAX(_3rd_Annual_Worcester_Open6[[#This Row],[Squat]:[Squat3]])/K276</f>
        <v>0.37850467289719625</v>
      </c>
      <c r="M276" s="9">
        <f>MAX(_3rd_Annual_Worcester_Open6[[#This Row],[Bench press]:[Bench press3]])/K276</f>
        <v>0.29906542056074764</v>
      </c>
      <c r="N276" s="7">
        <f>MAX(_3rd_Annual_Worcester_Open6[[#This Row],[Deadlift]:[Deadlift3]])/K276</f>
        <v>0.32242990654205606</v>
      </c>
    </row>
    <row r="277" spans="1:14" x14ac:dyDescent="0.35">
      <c r="A277" s="4">
        <v>-93</v>
      </c>
      <c r="B277" s="6">
        <v>195</v>
      </c>
      <c r="C277" s="6">
        <v>202.5</v>
      </c>
      <c r="D277" s="6">
        <v>-207.5</v>
      </c>
      <c r="E277" s="6">
        <v>120</v>
      </c>
      <c r="F277" s="6">
        <v>125</v>
      </c>
      <c r="G277" s="6">
        <v>-127.5</v>
      </c>
      <c r="H277" s="6">
        <v>195</v>
      </c>
      <c r="I277" s="6">
        <v>202.5</v>
      </c>
      <c r="J277" s="6">
        <v>207.5</v>
      </c>
      <c r="K277" s="6">
        <v>535</v>
      </c>
      <c r="L277" s="7">
        <f>MAX(_3rd_Annual_Worcester_Open6[[#This Row],[Squat]:[Squat3]])/K277</f>
        <v>0.37850467289719625</v>
      </c>
      <c r="M277" s="9">
        <f>MAX(_3rd_Annual_Worcester_Open6[[#This Row],[Bench press]:[Bench press3]])/K277</f>
        <v>0.23364485981308411</v>
      </c>
      <c r="N277" s="7">
        <f>MAX(_3rd_Annual_Worcester_Open6[[#This Row],[Deadlift]:[Deadlift3]])/K277</f>
        <v>0.38785046728971961</v>
      </c>
    </row>
    <row r="278" spans="1:14" x14ac:dyDescent="0.35">
      <c r="A278" s="4">
        <v>-93</v>
      </c>
      <c r="B278" s="6">
        <v>185</v>
      </c>
      <c r="C278" s="6">
        <v>195</v>
      </c>
      <c r="D278" s="6">
        <v>202.5</v>
      </c>
      <c r="E278" s="6">
        <v>107.5</v>
      </c>
      <c r="F278" s="6">
        <v>115</v>
      </c>
      <c r="G278" s="6">
        <v>120</v>
      </c>
      <c r="H278" s="6">
        <v>192.5</v>
      </c>
      <c r="I278" s="6">
        <v>202.5</v>
      </c>
      <c r="J278" s="6">
        <v>212.5</v>
      </c>
      <c r="K278" s="6">
        <v>535</v>
      </c>
      <c r="L278" s="7">
        <f>MAX(_3rd_Annual_Worcester_Open6[[#This Row],[Squat]:[Squat3]])/K278</f>
        <v>0.37850467289719625</v>
      </c>
      <c r="M278" s="9">
        <f>MAX(_3rd_Annual_Worcester_Open6[[#This Row],[Bench press]:[Bench press3]])/K278</f>
        <v>0.22429906542056074</v>
      </c>
      <c r="N278" s="7">
        <f>MAX(_3rd_Annual_Worcester_Open6[[#This Row],[Deadlift]:[Deadlift3]])/K278</f>
        <v>0.39719626168224298</v>
      </c>
    </row>
    <row r="279" spans="1:14" x14ac:dyDescent="0.35">
      <c r="A279" s="4">
        <v>-120</v>
      </c>
      <c r="B279" s="6">
        <v>352.5</v>
      </c>
      <c r="C279" s="6">
        <v>370</v>
      </c>
      <c r="D279" s="6">
        <v>377.5</v>
      </c>
      <c r="E279" s="6">
        <v>300</v>
      </c>
      <c r="F279" s="6">
        <v>305</v>
      </c>
      <c r="G279" s="6">
        <v>-310</v>
      </c>
      <c r="H279" s="6">
        <v>315</v>
      </c>
      <c r="I279" s="6">
        <v>-325</v>
      </c>
      <c r="J279" s="6">
        <v>-325</v>
      </c>
      <c r="K279" s="6">
        <v>997.5</v>
      </c>
      <c r="L279" s="7">
        <f>MAX(_3rd_Annual_Worcester_Open6[[#This Row],[Squat]:[Squat3]])/K279</f>
        <v>0.37844611528822053</v>
      </c>
      <c r="M279" s="9">
        <f>MAX(_3rd_Annual_Worcester_Open6[[#This Row],[Bench press]:[Bench press3]])/K279</f>
        <v>0.30576441102756891</v>
      </c>
      <c r="N279" s="7">
        <f>MAX(_3rd_Annual_Worcester_Open6[[#This Row],[Deadlift]:[Deadlift3]])/K279</f>
        <v>0.31578947368421051</v>
      </c>
    </row>
    <row r="280" spans="1:14" x14ac:dyDescent="0.35">
      <c r="A280" s="4">
        <v>-120</v>
      </c>
      <c r="B280" s="6">
        <v>-180</v>
      </c>
      <c r="C280" s="6">
        <v>180</v>
      </c>
      <c r="D280" s="6">
        <v>210</v>
      </c>
      <c r="E280" s="6">
        <v>-127.5</v>
      </c>
      <c r="F280" s="6">
        <v>137.5</v>
      </c>
      <c r="G280" s="6">
        <v>-142.5</v>
      </c>
      <c r="H280" s="6">
        <v>207.5</v>
      </c>
      <c r="I280" s="6">
        <v>-235</v>
      </c>
      <c r="J280" s="6">
        <v>-235</v>
      </c>
      <c r="K280" s="6">
        <v>555</v>
      </c>
      <c r="L280" s="7">
        <f>MAX(_3rd_Annual_Worcester_Open6[[#This Row],[Squat]:[Squat3]])/K280</f>
        <v>0.3783783783783784</v>
      </c>
      <c r="M280" s="9">
        <f>MAX(_3rd_Annual_Worcester_Open6[[#This Row],[Bench press]:[Bench press3]])/K280</f>
        <v>0.24774774774774774</v>
      </c>
      <c r="N280" s="7">
        <f>MAX(_3rd_Annual_Worcester_Open6[[#This Row],[Deadlift]:[Deadlift3]])/K280</f>
        <v>0.37387387387387389</v>
      </c>
    </row>
    <row r="281" spans="1:14" x14ac:dyDescent="0.35">
      <c r="A281" s="4">
        <v>-120</v>
      </c>
      <c r="B281" s="6">
        <v>-180</v>
      </c>
      <c r="C281" s="6">
        <v>180</v>
      </c>
      <c r="D281" s="6">
        <v>210</v>
      </c>
      <c r="E281" s="6">
        <v>-127.5</v>
      </c>
      <c r="F281" s="6">
        <v>137.5</v>
      </c>
      <c r="G281" s="6">
        <v>-142.5</v>
      </c>
      <c r="H281" s="6">
        <v>207.5</v>
      </c>
      <c r="I281" s="6">
        <v>-235</v>
      </c>
      <c r="J281" s="6">
        <v>-235</v>
      </c>
      <c r="K281" s="6">
        <v>555</v>
      </c>
      <c r="L281" s="7">
        <f>MAX(_3rd_Annual_Worcester_Open6[[#This Row],[Squat]:[Squat3]])/K281</f>
        <v>0.3783783783783784</v>
      </c>
      <c r="M281" s="9">
        <f>MAX(_3rd_Annual_Worcester_Open6[[#This Row],[Bench press]:[Bench press3]])/K281</f>
        <v>0.24774774774774774</v>
      </c>
      <c r="N281" s="7">
        <f>MAX(_3rd_Annual_Worcester_Open6[[#This Row],[Deadlift]:[Deadlift3]])/K281</f>
        <v>0.37387387387387389</v>
      </c>
    </row>
    <row r="282" spans="1:14" x14ac:dyDescent="0.35">
      <c r="A282" s="4" t="s">
        <v>42</v>
      </c>
      <c r="B282" s="6">
        <v>195</v>
      </c>
      <c r="C282" s="6">
        <v>210</v>
      </c>
      <c r="D282" s="6">
        <v>-227.5</v>
      </c>
      <c r="E282" s="6">
        <v>100</v>
      </c>
      <c r="F282" s="6">
        <v>107.5</v>
      </c>
      <c r="G282" s="6">
        <v>115</v>
      </c>
      <c r="H282" s="6">
        <v>205</v>
      </c>
      <c r="I282" s="6">
        <v>220</v>
      </c>
      <c r="J282" s="6">
        <v>230</v>
      </c>
      <c r="K282" s="6">
        <v>555</v>
      </c>
      <c r="L282" s="7">
        <f>MAX(_3rd_Annual_Worcester_Open6[[#This Row],[Squat]:[Squat3]])/K282</f>
        <v>0.3783783783783784</v>
      </c>
      <c r="M282" s="9">
        <f>MAX(_3rd_Annual_Worcester_Open6[[#This Row],[Bench press]:[Bench press3]])/K282</f>
        <v>0.2072072072072072</v>
      </c>
      <c r="N282" s="7">
        <f>MAX(_3rd_Annual_Worcester_Open6[[#This Row],[Deadlift]:[Deadlift3]])/K282</f>
        <v>0.4144144144144144</v>
      </c>
    </row>
    <row r="283" spans="1:14" x14ac:dyDescent="0.35">
      <c r="A283" s="4">
        <v>-83</v>
      </c>
      <c r="B283" s="6">
        <v>162.5</v>
      </c>
      <c r="C283" s="6">
        <v>175</v>
      </c>
      <c r="D283" s="6">
        <v>-185</v>
      </c>
      <c r="E283" s="6">
        <v>-85</v>
      </c>
      <c r="F283" s="6">
        <v>85</v>
      </c>
      <c r="G283" s="6">
        <v>-95</v>
      </c>
      <c r="H283" s="6">
        <v>180</v>
      </c>
      <c r="I283" s="6">
        <v>190</v>
      </c>
      <c r="J283" s="6">
        <v>202.5</v>
      </c>
      <c r="K283" s="6">
        <v>462.5</v>
      </c>
      <c r="L283" s="7">
        <f>MAX(_3rd_Annual_Worcester_Open6[[#This Row],[Squat]:[Squat3]])/K283</f>
        <v>0.3783783783783784</v>
      </c>
      <c r="M283" s="9">
        <f>MAX(_3rd_Annual_Worcester_Open6[[#This Row],[Bench press]:[Bench press3]])/K283</f>
        <v>0.18378378378378379</v>
      </c>
      <c r="N283" s="7">
        <f>MAX(_3rd_Annual_Worcester_Open6[[#This Row],[Deadlift]:[Deadlift3]])/K283</f>
        <v>0.43783783783783786</v>
      </c>
    </row>
    <row r="284" spans="1:14" x14ac:dyDescent="0.35">
      <c r="A284" s="4">
        <v>-74</v>
      </c>
      <c r="B284" s="6">
        <v>85</v>
      </c>
      <c r="C284" s="6">
        <v>95</v>
      </c>
      <c r="D284" s="6">
        <v>105</v>
      </c>
      <c r="E284" s="6">
        <v>60</v>
      </c>
      <c r="F284" s="6">
        <v>62.5</v>
      </c>
      <c r="G284" s="6">
        <v>-65</v>
      </c>
      <c r="H284" s="6">
        <v>102.5</v>
      </c>
      <c r="I284" s="6">
        <v>110</v>
      </c>
      <c r="J284" s="6">
        <v>-112.5</v>
      </c>
      <c r="K284" s="6">
        <v>277.5</v>
      </c>
      <c r="L284" s="7">
        <f>MAX(_3rd_Annual_Worcester_Open6[[#This Row],[Squat]:[Squat3]])/K284</f>
        <v>0.3783783783783784</v>
      </c>
      <c r="M284" s="9">
        <f>MAX(_3rd_Annual_Worcester_Open6[[#This Row],[Bench press]:[Bench press3]])/K284</f>
        <v>0.22522522522522523</v>
      </c>
      <c r="N284" s="7">
        <f>MAX(_3rd_Annual_Worcester_Open6[[#This Row],[Deadlift]:[Deadlift3]])/K284</f>
        <v>0.3963963963963964</v>
      </c>
    </row>
    <row r="285" spans="1:14" x14ac:dyDescent="0.35">
      <c r="A285" s="4">
        <v>-72</v>
      </c>
      <c r="B285" s="6">
        <v>95</v>
      </c>
      <c r="C285" s="6">
        <v>100</v>
      </c>
      <c r="D285" s="6">
        <v>105</v>
      </c>
      <c r="E285" s="6">
        <v>52.5</v>
      </c>
      <c r="F285" s="6">
        <v>57.5</v>
      </c>
      <c r="G285" s="6">
        <v>-60</v>
      </c>
      <c r="H285" s="6">
        <v>110</v>
      </c>
      <c r="I285" s="6">
        <v>115</v>
      </c>
      <c r="J285" s="6">
        <v>-122.5</v>
      </c>
      <c r="K285" s="6">
        <v>277.5</v>
      </c>
      <c r="L285" s="7">
        <f>MAX(_3rd_Annual_Worcester_Open6[[#This Row],[Squat]:[Squat3]])/K285</f>
        <v>0.3783783783783784</v>
      </c>
      <c r="M285" s="9">
        <f>MAX(_3rd_Annual_Worcester_Open6[[#This Row],[Bench press]:[Bench press3]])/K285</f>
        <v>0.2072072072072072</v>
      </c>
      <c r="N285" s="7">
        <f>MAX(_3rd_Annual_Worcester_Open6[[#This Row],[Deadlift]:[Deadlift3]])/K285</f>
        <v>0.4144144144144144</v>
      </c>
    </row>
    <row r="286" spans="1:14" x14ac:dyDescent="0.35">
      <c r="A286" s="4">
        <v>-84</v>
      </c>
      <c r="B286" s="6">
        <v>95</v>
      </c>
      <c r="C286" s="6">
        <v>100</v>
      </c>
      <c r="D286" s="6">
        <v>105</v>
      </c>
      <c r="E286" s="6">
        <v>50</v>
      </c>
      <c r="F286" s="6">
        <v>52.5</v>
      </c>
      <c r="G286" s="6">
        <v>55</v>
      </c>
      <c r="H286" s="6">
        <v>102.5</v>
      </c>
      <c r="I286" s="6">
        <v>110</v>
      </c>
      <c r="J286" s="6">
        <v>117.5</v>
      </c>
      <c r="K286" s="6">
        <v>277.5</v>
      </c>
      <c r="L286" s="7">
        <f>MAX(_3rd_Annual_Worcester_Open6[[#This Row],[Squat]:[Squat3]])/K286</f>
        <v>0.3783783783783784</v>
      </c>
      <c r="M286" s="9">
        <f>MAX(_3rd_Annual_Worcester_Open6[[#This Row],[Bench press]:[Bench press3]])/K286</f>
        <v>0.1981981981981982</v>
      </c>
      <c r="N286" s="7">
        <f>MAX(_3rd_Annual_Worcester_Open6[[#This Row],[Deadlift]:[Deadlift3]])/K286</f>
        <v>0.42342342342342343</v>
      </c>
    </row>
    <row r="287" spans="1:14" x14ac:dyDescent="0.35">
      <c r="A287" s="4">
        <v>-120</v>
      </c>
      <c r="B287" s="6">
        <v>272.5</v>
      </c>
      <c r="C287" s="6">
        <v>-287.5</v>
      </c>
      <c r="D287" s="6">
        <v>287.5</v>
      </c>
      <c r="E287" s="6">
        <v>145</v>
      </c>
      <c r="F287" s="6">
        <v>150</v>
      </c>
      <c r="G287" s="6">
        <v>155</v>
      </c>
      <c r="H287" s="6">
        <v>292.5</v>
      </c>
      <c r="I287" s="6">
        <v>310</v>
      </c>
      <c r="J287" s="6">
        <v>317.5</v>
      </c>
      <c r="K287" s="6">
        <v>760</v>
      </c>
      <c r="L287" s="7">
        <f>MAX(_3rd_Annual_Worcester_Open6[[#This Row],[Squat]:[Squat3]])/K287</f>
        <v>0.37828947368421051</v>
      </c>
      <c r="M287" s="9">
        <f>MAX(_3rd_Annual_Worcester_Open6[[#This Row],[Bench press]:[Bench press3]])/K287</f>
        <v>0.20394736842105263</v>
      </c>
      <c r="N287" s="7">
        <f>MAX(_3rd_Annual_Worcester_Open6[[#This Row],[Deadlift]:[Deadlift3]])/K287</f>
        <v>0.41776315789473684</v>
      </c>
    </row>
    <row r="288" spans="1:14" x14ac:dyDescent="0.35">
      <c r="A288" s="4">
        <v>-120</v>
      </c>
      <c r="B288" s="6">
        <v>202.5</v>
      </c>
      <c r="C288" s="6">
        <v>217.5</v>
      </c>
      <c r="D288" s="6">
        <v>-222.5</v>
      </c>
      <c r="E288" s="6">
        <v>115</v>
      </c>
      <c r="F288" s="6">
        <v>122.5</v>
      </c>
      <c r="G288" s="6">
        <v>125</v>
      </c>
      <c r="H288" s="6">
        <v>217.5</v>
      </c>
      <c r="I288" s="6">
        <v>227.5</v>
      </c>
      <c r="J288" s="6">
        <v>232.5</v>
      </c>
      <c r="K288" s="6">
        <v>575</v>
      </c>
      <c r="L288" s="7">
        <f>MAX(_3rd_Annual_Worcester_Open6[[#This Row],[Squat]:[Squat3]])/K288</f>
        <v>0.37826086956521737</v>
      </c>
      <c r="M288" s="9">
        <f>MAX(_3rd_Annual_Worcester_Open6[[#This Row],[Bench press]:[Bench press3]])/K288</f>
        <v>0.21739130434782608</v>
      </c>
      <c r="N288" s="7">
        <f>MAX(_3rd_Annual_Worcester_Open6[[#This Row],[Deadlift]:[Deadlift3]])/K288</f>
        <v>0.40434782608695652</v>
      </c>
    </row>
    <row r="289" spans="1:14" x14ac:dyDescent="0.35">
      <c r="A289" s="4">
        <v>-93</v>
      </c>
      <c r="B289" s="6">
        <v>190</v>
      </c>
      <c r="C289" s="6">
        <v>210</v>
      </c>
      <c r="D289" s="6">
        <v>217.5</v>
      </c>
      <c r="E289" s="6">
        <v>90</v>
      </c>
      <c r="F289" s="6">
        <v>-100</v>
      </c>
      <c r="G289" s="6">
        <v>105</v>
      </c>
      <c r="H289" s="6">
        <v>227.5</v>
      </c>
      <c r="I289" s="6">
        <v>252.5</v>
      </c>
      <c r="J289" s="6">
        <v>-275</v>
      </c>
      <c r="K289" s="6">
        <v>575</v>
      </c>
      <c r="L289" s="7">
        <f>MAX(_3rd_Annual_Worcester_Open6[[#This Row],[Squat]:[Squat3]])/K289</f>
        <v>0.37826086956521737</v>
      </c>
      <c r="M289" s="9">
        <f>MAX(_3rd_Annual_Worcester_Open6[[#This Row],[Bench press]:[Bench press3]])/K289</f>
        <v>0.18260869565217391</v>
      </c>
      <c r="N289" s="7">
        <f>MAX(_3rd_Annual_Worcester_Open6[[#This Row],[Deadlift]:[Deadlift3]])/K289</f>
        <v>0.43913043478260871</v>
      </c>
    </row>
    <row r="290" spans="1:14" x14ac:dyDescent="0.35">
      <c r="A290" s="4">
        <v>-84</v>
      </c>
      <c r="B290" s="6">
        <v>142.5</v>
      </c>
      <c r="C290" s="6">
        <v>147.5</v>
      </c>
      <c r="D290" s="6">
        <v>-152.5</v>
      </c>
      <c r="E290" s="6">
        <v>80</v>
      </c>
      <c r="F290" s="6">
        <v>85</v>
      </c>
      <c r="G290" s="6">
        <v>87.5</v>
      </c>
      <c r="H290" s="6">
        <v>147.5</v>
      </c>
      <c r="I290" s="6">
        <v>155</v>
      </c>
      <c r="J290" s="6">
        <v>-165</v>
      </c>
      <c r="K290" s="6">
        <v>390</v>
      </c>
      <c r="L290" s="7">
        <f>MAX(_3rd_Annual_Worcester_Open6[[#This Row],[Squat]:[Squat3]])/K290</f>
        <v>0.37820512820512819</v>
      </c>
      <c r="M290" s="9">
        <f>MAX(_3rd_Annual_Worcester_Open6[[#This Row],[Bench press]:[Bench press3]])/K290</f>
        <v>0.22435897435897437</v>
      </c>
      <c r="N290" s="7">
        <f>MAX(_3rd_Annual_Worcester_Open6[[#This Row],[Deadlift]:[Deadlift3]])/K290</f>
        <v>0.39743589743589741</v>
      </c>
    </row>
    <row r="291" spans="1:14" x14ac:dyDescent="0.35">
      <c r="A291" s="4">
        <v>-63</v>
      </c>
      <c r="B291" s="6">
        <v>80</v>
      </c>
      <c r="C291" s="6">
        <v>85</v>
      </c>
      <c r="D291" s="6">
        <v>-90</v>
      </c>
      <c r="E291" s="6">
        <v>40</v>
      </c>
      <c r="F291" s="6">
        <v>45</v>
      </c>
      <c r="G291" s="6">
        <v>-52.5</v>
      </c>
      <c r="H291" s="6">
        <v>87.5</v>
      </c>
      <c r="I291" s="6">
        <v>95</v>
      </c>
      <c r="J291" s="6">
        <v>-102.5</v>
      </c>
      <c r="K291" s="6">
        <v>225</v>
      </c>
      <c r="L291" s="7">
        <f>MAX(_3rd_Annual_Worcester_Open6[[#This Row],[Squat]:[Squat3]])/K291</f>
        <v>0.37777777777777777</v>
      </c>
      <c r="M291" s="9">
        <f>MAX(_3rd_Annual_Worcester_Open6[[#This Row],[Bench press]:[Bench press3]])/K291</f>
        <v>0.2</v>
      </c>
      <c r="N291" s="7">
        <f>MAX(_3rd_Annual_Worcester_Open6[[#This Row],[Deadlift]:[Deadlift3]])/K291</f>
        <v>0.42222222222222222</v>
      </c>
    </row>
    <row r="292" spans="1:14" x14ac:dyDescent="0.35">
      <c r="A292" s="4">
        <v>-72</v>
      </c>
      <c r="B292" s="6">
        <v>75</v>
      </c>
      <c r="C292" s="6">
        <v>80</v>
      </c>
      <c r="D292" s="6">
        <v>85</v>
      </c>
      <c r="E292" s="6">
        <v>32.5</v>
      </c>
      <c r="F292" s="6">
        <v>37.5</v>
      </c>
      <c r="G292" s="6">
        <v>-42.5</v>
      </c>
      <c r="H292" s="6">
        <v>97.5</v>
      </c>
      <c r="I292" s="6">
        <v>102.5</v>
      </c>
      <c r="J292" s="6">
        <v>-107.5</v>
      </c>
      <c r="K292" s="6">
        <v>225</v>
      </c>
      <c r="L292" s="7">
        <f>MAX(_3rd_Annual_Worcester_Open6[[#This Row],[Squat]:[Squat3]])/K292</f>
        <v>0.37777777777777777</v>
      </c>
      <c r="M292" s="9">
        <f>MAX(_3rd_Annual_Worcester_Open6[[#This Row],[Bench press]:[Bench press3]])/K292</f>
        <v>0.16666666666666666</v>
      </c>
      <c r="N292" s="7">
        <f>MAX(_3rd_Annual_Worcester_Open6[[#This Row],[Deadlift]:[Deadlift3]])/K292</f>
        <v>0.45555555555555555</v>
      </c>
    </row>
    <row r="293" spans="1:14" x14ac:dyDescent="0.35">
      <c r="A293" s="4">
        <v>-105</v>
      </c>
      <c r="B293" s="6">
        <v>235</v>
      </c>
      <c r="C293" s="6">
        <v>257.5</v>
      </c>
      <c r="D293" s="6">
        <v>262.5</v>
      </c>
      <c r="E293" s="6">
        <v>160</v>
      </c>
      <c r="F293" s="6">
        <v>167.5</v>
      </c>
      <c r="G293" s="6">
        <v>-175</v>
      </c>
      <c r="H293" s="6">
        <v>240</v>
      </c>
      <c r="I293" s="6">
        <v>255</v>
      </c>
      <c r="J293" s="6">
        <v>265</v>
      </c>
      <c r="K293" s="6">
        <v>695</v>
      </c>
      <c r="L293" s="7">
        <f>MAX(_3rd_Annual_Worcester_Open6[[#This Row],[Squat]:[Squat3]])/K293</f>
        <v>0.37769784172661869</v>
      </c>
      <c r="M293" s="9">
        <f>MAX(_3rd_Annual_Worcester_Open6[[#This Row],[Bench press]:[Bench press3]])/K293</f>
        <v>0.24100719424460432</v>
      </c>
      <c r="N293" s="7">
        <f>MAX(_3rd_Annual_Worcester_Open6[[#This Row],[Deadlift]:[Deadlift3]])/K293</f>
        <v>0.38129496402877699</v>
      </c>
    </row>
    <row r="294" spans="1:14" x14ac:dyDescent="0.35">
      <c r="A294" s="4">
        <v>-83</v>
      </c>
      <c r="B294" s="6">
        <v>180</v>
      </c>
      <c r="C294" s="6">
        <v>185</v>
      </c>
      <c r="D294" s="6">
        <v>-197.5</v>
      </c>
      <c r="E294" s="6">
        <v>-105</v>
      </c>
      <c r="F294" s="6">
        <v>110</v>
      </c>
      <c r="G294" s="6">
        <v>112.5</v>
      </c>
      <c r="H294" s="6">
        <v>177.5</v>
      </c>
      <c r="I294" s="6">
        <v>185</v>
      </c>
      <c r="J294" s="6">
        <v>192.5</v>
      </c>
      <c r="K294" s="6">
        <v>490</v>
      </c>
      <c r="L294" s="7">
        <f>MAX(_3rd_Annual_Worcester_Open6[[#This Row],[Squat]:[Squat3]])/K294</f>
        <v>0.37755102040816324</v>
      </c>
      <c r="M294" s="9">
        <f>MAX(_3rd_Annual_Worcester_Open6[[#This Row],[Bench press]:[Bench press3]])/K294</f>
        <v>0.22959183673469388</v>
      </c>
      <c r="N294" s="7">
        <f>MAX(_3rd_Annual_Worcester_Open6[[#This Row],[Deadlift]:[Deadlift3]])/K294</f>
        <v>0.39285714285714285</v>
      </c>
    </row>
    <row r="295" spans="1:14" x14ac:dyDescent="0.35">
      <c r="A295" s="4">
        <v>-63</v>
      </c>
      <c r="B295" s="6">
        <v>-82.5</v>
      </c>
      <c r="C295" s="6">
        <v>87.5</v>
      </c>
      <c r="D295" s="6">
        <v>92.5</v>
      </c>
      <c r="E295" s="6">
        <v>45</v>
      </c>
      <c r="F295" s="6">
        <v>47.5</v>
      </c>
      <c r="G295" s="6">
        <v>52.5</v>
      </c>
      <c r="H295" s="6">
        <v>90</v>
      </c>
      <c r="I295" s="6">
        <v>95</v>
      </c>
      <c r="J295" s="6">
        <v>100</v>
      </c>
      <c r="K295" s="6">
        <v>245</v>
      </c>
      <c r="L295" s="7">
        <f>MAX(_3rd_Annual_Worcester_Open6[[#This Row],[Squat]:[Squat3]])/K295</f>
        <v>0.37755102040816324</v>
      </c>
      <c r="M295" s="9">
        <f>MAX(_3rd_Annual_Worcester_Open6[[#This Row],[Bench press]:[Bench press3]])/K295</f>
        <v>0.21428571428571427</v>
      </c>
      <c r="N295" s="7">
        <f>MAX(_3rd_Annual_Worcester_Open6[[#This Row],[Deadlift]:[Deadlift3]])/K295</f>
        <v>0.40816326530612246</v>
      </c>
    </row>
    <row r="296" spans="1:14" x14ac:dyDescent="0.35">
      <c r="A296" s="4">
        <v>-72</v>
      </c>
      <c r="B296" s="6">
        <v>85</v>
      </c>
      <c r="C296" s="6">
        <v>92.5</v>
      </c>
      <c r="D296" s="6">
        <v>-97.5</v>
      </c>
      <c r="E296" s="6">
        <v>40</v>
      </c>
      <c r="F296" s="6">
        <v>42.5</v>
      </c>
      <c r="G296" s="6">
        <v>47.5</v>
      </c>
      <c r="H296" s="6">
        <v>90</v>
      </c>
      <c r="I296" s="6">
        <v>102.5</v>
      </c>
      <c r="J296" s="6">
        <v>105</v>
      </c>
      <c r="K296" s="6">
        <v>245</v>
      </c>
      <c r="L296" s="7">
        <f>MAX(_3rd_Annual_Worcester_Open6[[#This Row],[Squat]:[Squat3]])/K296</f>
        <v>0.37755102040816324</v>
      </c>
      <c r="M296" s="9">
        <f>MAX(_3rd_Annual_Worcester_Open6[[#This Row],[Bench press]:[Bench press3]])/K296</f>
        <v>0.19387755102040816</v>
      </c>
      <c r="N296" s="7">
        <f>MAX(_3rd_Annual_Worcester_Open6[[#This Row],[Deadlift]:[Deadlift3]])/K296</f>
        <v>0.42857142857142855</v>
      </c>
    </row>
    <row r="297" spans="1:14" x14ac:dyDescent="0.35">
      <c r="A297" s="4">
        <v>-93</v>
      </c>
      <c r="B297" s="6">
        <v>202.5</v>
      </c>
      <c r="C297" s="6">
        <v>215</v>
      </c>
      <c r="D297" s="6">
        <v>222.5</v>
      </c>
      <c r="E297" s="6">
        <v>127.5</v>
      </c>
      <c r="F297" s="6">
        <v>135</v>
      </c>
      <c r="G297" s="6">
        <v>-137.5</v>
      </c>
      <c r="H297" s="6">
        <v>205</v>
      </c>
      <c r="I297" s="6">
        <v>220</v>
      </c>
      <c r="J297" s="6">
        <v>232.5</v>
      </c>
      <c r="K297" s="6">
        <v>590</v>
      </c>
      <c r="L297" s="7">
        <f>MAX(_3rd_Annual_Worcester_Open6[[#This Row],[Squat]:[Squat3]])/K297</f>
        <v>0.3771186440677966</v>
      </c>
      <c r="M297" s="9">
        <f>MAX(_3rd_Annual_Worcester_Open6[[#This Row],[Bench press]:[Bench press3]])/K297</f>
        <v>0.2288135593220339</v>
      </c>
      <c r="N297" s="7">
        <f>MAX(_3rd_Annual_Worcester_Open6[[#This Row],[Deadlift]:[Deadlift3]])/K297</f>
        <v>0.3940677966101695</v>
      </c>
    </row>
    <row r="298" spans="1:14" x14ac:dyDescent="0.35">
      <c r="A298" s="4">
        <v>-57</v>
      </c>
      <c r="B298" s="6">
        <v>107.5</v>
      </c>
      <c r="C298" s="6">
        <v>115</v>
      </c>
      <c r="D298" s="6">
        <v>-125</v>
      </c>
      <c r="E298" s="6">
        <v>55</v>
      </c>
      <c r="F298" s="6">
        <v>60</v>
      </c>
      <c r="G298" s="6">
        <v>62.5</v>
      </c>
      <c r="H298" s="6">
        <v>117.5</v>
      </c>
      <c r="I298" s="6">
        <v>127.5</v>
      </c>
      <c r="J298" s="6">
        <v>-132.5</v>
      </c>
      <c r="K298" s="6">
        <v>305</v>
      </c>
      <c r="L298" s="7">
        <f>MAX(_3rd_Annual_Worcester_Open6[[#This Row],[Squat]:[Squat3]])/K298</f>
        <v>0.37704918032786883</v>
      </c>
      <c r="M298" s="9">
        <f>MAX(_3rd_Annual_Worcester_Open6[[#This Row],[Bench press]:[Bench press3]])/K298</f>
        <v>0.20491803278688525</v>
      </c>
      <c r="N298" s="7">
        <f>MAX(_3rd_Annual_Worcester_Open6[[#This Row],[Deadlift]:[Deadlift3]])/K298</f>
        <v>0.41803278688524592</v>
      </c>
    </row>
    <row r="299" spans="1:14" x14ac:dyDescent="0.35">
      <c r="A299" s="4">
        <v>-52</v>
      </c>
      <c r="B299" s="6">
        <v>110</v>
      </c>
      <c r="C299" s="6">
        <v>115</v>
      </c>
      <c r="D299" s="6">
        <v>-117.5</v>
      </c>
      <c r="E299" s="6">
        <v>55</v>
      </c>
      <c r="F299" s="6">
        <v>-60</v>
      </c>
      <c r="G299" s="6">
        <v>60</v>
      </c>
      <c r="H299" s="6">
        <v>130</v>
      </c>
      <c r="I299" s="6">
        <v>-135</v>
      </c>
      <c r="J299" s="6">
        <v>-135</v>
      </c>
      <c r="K299" s="6">
        <v>305</v>
      </c>
      <c r="L299" s="7">
        <f>MAX(_3rd_Annual_Worcester_Open6[[#This Row],[Squat]:[Squat3]])/K299</f>
        <v>0.37704918032786883</v>
      </c>
      <c r="M299" s="9">
        <f>MAX(_3rd_Annual_Worcester_Open6[[#This Row],[Bench press]:[Bench press3]])/K299</f>
        <v>0.19672131147540983</v>
      </c>
      <c r="N299" s="7">
        <f>MAX(_3rd_Annual_Worcester_Open6[[#This Row],[Deadlift]:[Deadlift3]])/K299</f>
        <v>0.42622950819672129</v>
      </c>
    </row>
    <row r="300" spans="1:14" x14ac:dyDescent="0.35">
      <c r="A300" s="4">
        <v>-52</v>
      </c>
      <c r="B300" s="6">
        <v>110</v>
      </c>
      <c r="C300" s="6">
        <v>115</v>
      </c>
      <c r="D300" s="6">
        <v>-117.5</v>
      </c>
      <c r="E300" s="6">
        <v>55</v>
      </c>
      <c r="F300" s="6">
        <v>-60</v>
      </c>
      <c r="G300" s="6">
        <v>60</v>
      </c>
      <c r="H300" s="6">
        <v>130</v>
      </c>
      <c r="I300" s="6">
        <v>-135</v>
      </c>
      <c r="J300" s="6">
        <v>-135</v>
      </c>
      <c r="K300" s="6">
        <v>305</v>
      </c>
      <c r="L300" s="7">
        <f>MAX(_3rd_Annual_Worcester_Open6[[#This Row],[Squat]:[Squat3]])/K300</f>
        <v>0.37704918032786883</v>
      </c>
      <c r="M300" s="9">
        <f>MAX(_3rd_Annual_Worcester_Open6[[#This Row],[Bench press]:[Bench press3]])/K300</f>
        <v>0.19672131147540983</v>
      </c>
      <c r="N300" s="7">
        <f>MAX(_3rd_Annual_Worcester_Open6[[#This Row],[Deadlift]:[Deadlift3]])/K300</f>
        <v>0.42622950819672129</v>
      </c>
    </row>
    <row r="301" spans="1:14" x14ac:dyDescent="0.35">
      <c r="A301" s="4">
        <v>-105</v>
      </c>
      <c r="B301" s="6">
        <v>217.5</v>
      </c>
      <c r="C301" s="6">
        <v>232.5</v>
      </c>
      <c r="D301" s="6">
        <v>237.5</v>
      </c>
      <c r="E301" s="6">
        <v>132.5</v>
      </c>
      <c r="F301" s="6">
        <v>142.5</v>
      </c>
      <c r="G301" s="6">
        <v>152.5</v>
      </c>
      <c r="H301" s="6">
        <v>225</v>
      </c>
      <c r="I301" s="6">
        <v>240</v>
      </c>
      <c r="J301" s="6">
        <v>-250</v>
      </c>
      <c r="K301" s="6">
        <v>630</v>
      </c>
      <c r="L301" s="7">
        <f>MAX(_3rd_Annual_Worcester_Open6[[#This Row],[Squat]:[Squat3]])/K301</f>
        <v>0.37698412698412698</v>
      </c>
      <c r="M301" s="9">
        <f>MAX(_3rd_Annual_Worcester_Open6[[#This Row],[Bench press]:[Bench press3]])/K301</f>
        <v>0.24206349206349206</v>
      </c>
      <c r="N301" s="7">
        <f>MAX(_3rd_Annual_Worcester_Open6[[#This Row],[Deadlift]:[Deadlift3]])/K301</f>
        <v>0.38095238095238093</v>
      </c>
    </row>
    <row r="302" spans="1:14" x14ac:dyDescent="0.35">
      <c r="A302" s="4">
        <v>-74</v>
      </c>
      <c r="B302" s="6">
        <v>60</v>
      </c>
      <c r="C302" s="6">
        <v>62.5</v>
      </c>
      <c r="D302" s="6">
        <v>65</v>
      </c>
      <c r="E302" s="6">
        <v>32.5</v>
      </c>
      <c r="F302" s="6">
        <v>35</v>
      </c>
      <c r="G302" s="6">
        <v>37.5</v>
      </c>
      <c r="H302" s="6">
        <v>62.5</v>
      </c>
      <c r="I302" s="6">
        <v>67.5</v>
      </c>
      <c r="J302" s="6">
        <v>70</v>
      </c>
      <c r="K302" s="6">
        <v>172.5</v>
      </c>
      <c r="L302" s="7">
        <f>MAX(_3rd_Annual_Worcester_Open6[[#This Row],[Squat]:[Squat3]])/K302</f>
        <v>0.37681159420289856</v>
      </c>
      <c r="M302" s="9">
        <f>MAX(_3rd_Annual_Worcester_Open6[[#This Row],[Bench press]:[Bench press3]])/K302</f>
        <v>0.21739130434782608</v>
      </c>
      <c r="N302" s="7">
        <f>MAX(_3rd_Annual_Worcester_Open6[[#This Row],[Deadlift]:[Deadlift3]])/K302</f>
        <v>0.40579710144927539</v>
      </c>
    </row>
    <row r="303" spans="1:14" x14ac:dyDescent="0.35">
      <c r="A303" s="4">
        <v>-72</v>
      </c>
      <c r="B303" s="6">
        <v>125</v>
      </c>
      <c r="C303" s="6">
        <v>130</v>
      </c>
      <c r="D303" s="6">
        <v>137.5</v>
      </c>
      <c r="E303" s="6">
        <v>80</v>
      </c>
      <c r="F303" s="6">
        <v>85</v>
      </c>
      <c r="G303" s="6">
        <v>-90</v>
      </c>
      <c r="H303" s="6">
        <v>135</v>
      </c>
      <c r="I303" s="6">
        <v>142.5</v>
      </c>
      <c r="J303" s="6">
        <v>-155</v>
      </c>
      <c r="K303" s="6">
        <v>365</v>
      </c>
      <c r="L303" s="7">
        <f>MAX(_3rd_Annual_Worcester_Open6[[#This Row],[Squat]:[Squat3]])/K303</f>
        <v>0.37671232876712329</v>
      </c>
      <c r="M303" s="9">
        <f>MAX(_3rd_Annual_Worcester_Open6[[#This Row],[Bench press]:[Bench press3]])/K303</f>
        <v>0.23287671232876711</v>
      </c>
      <c r="N303" s="7">
        <f>MAX(_3rd_Annual_Worcester_Open6[[#This Row],[Deadlift]:[Deadlift3]])/K303</f>
        <v>0.3904109589041096</v>
      </c>
    </row>
    <row r="304" spans="1:14" x14ac:dyDescent="0.35">
      <c r="A304" s="4">
        <v>-63</v>
      </c>
      <c r="B304" s="6">
        <v>120</v>
      </c>
      <c r="C304" s="6">
        <v>127.5</v>
      </c>
      <c r="D304" s="6">
        <v>137.5</v>
      </c>
      <c r="E304" s="6">
        <v>70</v>
      </c>
      <c r="F304" s="6">
        <v>77.5</v>
      </c>
      <c r="G304" s="6">
        <v>-80</v>
      </c>
      <c r="H304" s="6">
        <v>130</v>
      </c>
      <c r="I304" s="6">
        <v>140</v>
      </c>
      <c r="J304" s="6">
        <v>150</v>
      </c>
      <c r="K304" s="6">
        <v>365</v>
      </c>
      <c r="L304" s="7">
        <f>MAX(_3rd_Annual_Worcester_Open6[[#This Row],[Squat]:[Squat3]])/K304</f>
        <v>0.37671232876712329</v>
      </c>
      <c r="M304" s="9">
        <f>MAX(_3rd_Annual_Worcester_Open6[[#This Row],[Bench press]:[Bench press3]])/K304</f>
        <v>0.21232876712328766</v>
      </c>
      <c r="N304" s="7">
        <f>MAX(_3rd_Annual_Worcester_Open6[[#This Row],[Deadlift]:[Deadlift3]])/K304</f>
        <v>0.41095890410958902</v>
      </c>
    </row>
    <row r="305" spans="1:14" x14ac:dyDescent="0.35">
      <c r="A305" s="4">
        <v>-105</v>
      </c>
      <c r="B305" s="6">
        <v>125</v>
      </c>
      <c r="C305" s="6">
        <v>135</v>
      </c>
      <c r="D305" s="6">
        <v>145</v>
      </c>
      <c r="E305" s="6">
        <v>65</v>
      </c>
      <c r="F305" s="6">
        <v>70</v>
      </c>
      <c r="G305" s="6">
        <v>77.5</v>
      </c>
      <c r="H305" s="6">
        <v>150</v>
      </c>
      <c r="I305" s="6">
        <v>162.5</v>
      </c>
      <c r="J305" s="6">
        <v>-180</v>
      </c>
      <c r="K305" s="6">
        <v>385</v>
      </c>
      <c r="L305" s="7">
        <f>MAX(_3rd_Annual_Worcester_Open6[[#This Row],[Squat]:[Squat3]])/K305</f>
        <v>0.37662337662337664</v>
      </c>
      <c r="M305" s="9">
        <f>MAX(_3rd_Annual_Worcester_Open6[[#This Row],[Bench press]:[Bench press3]])/K305</f>
        <v>0.20129870129870131</v>
      </c>
      <c r="N305" s="7">
        <f>MAX(_3rd_Annual_Worcester_Open6[[#This Row],[Deadlift]:[Deadlift3]])/K305</f>
        <v>0.42207792207792205</v>
      </c>
    </row>
    <row r="306" spans="1:14" x14ac:dyDescent="0.35">
      <c r="A306" s="4">
        <v>-72</v>
      </c>
      <c r="B306" s="6">
        <v>135</v>
      </c>
      <c r="C306" s="6">
        <v>140</v>
      </c>
      <c r="D306" s="6">
        <v>145</v>
      </c>
      <c r="E306" s="6">
        <v>67.5</v>
      </c>
      <c r="F306" s="6">
        <v>72.5</v>
      </c>
      <c r="G306" s="6">
        <v>-77.5</v>
      </c>
      <c r="H306" s="6">
        <v>160</v>
      </c>
      <c r="I306" s="6">
        <v>-167.5</v>
      </c>
      <c r="J306" s="6">
        <v>167.5</v>
      </c>
      <c r="K306" s="6">
        <v>385</v>
      </c>
      <c r="L306" s="7">
        <f>MAX(_3rd_Annual_Worcester_Open6[[#This Row],[Squat]:[Squat3]])/K306</f>
        <v>0.37662337662337664</v>
      </c>
      <c r="M306" s="9">
        <f>MAX(_3rd_Annual_Worcester_Open6[[#This Row],[Bench press]:[Bench press3]])/K306</f>
        <v>0.18831168831168832</v>
      </c>
      <c r="N306" s="7">
        <f>MAX(_3rd_Annual_Worcester_Open6[[#This Row],[Deadlift]:[Deadlift3]])/K306</f>
        <v>0.43506493506493504</v>
      </c>
    </row>
    <row r="307" spans="1:14" x14ac:dyDescent="0.35">
      <c r="A307" s="4">
        <v>-105</v>
      </c>
      <c r="B307" s="6">
        <v>222.5</v>
      </c>
      <c r="C307" s="6">
        <v>232.5</v>
      </c>
      <c r="D307" s="6">
        <v>240</v>
      </c>
      <c r="E307" s="6">
        <v>132.5</v>
      </c>
      <c r="F307" s="6">
        <v>-137.5</v>
      </c>
      <c r="G307" s="6">
        <v>-137.5</v>
      </c>
      <c r="H307" s="6">
        <v>240</v>
      </c>
      <c r="I307" s="6">
        <v>257.5</v>
      </c>
      <c r="J307" s="6">
        <v>265</v>
      </c>
      <c r="K307" s="6">
        <v>637.5</v>
      </c>
      <c r="L307" s="7">
        <f>MAX(_3rd_Annual_Worcester_Open6[[#This Row],[Squat]:[Squat3]])/K307</f>
        <v>0.37647058823529411</v>
      </c>
      <c r="M307" s="9">
        <f>MAX(_3rd_Annual_Worcester_Open6[[#This Row],[Bench press]:[Bench press3]])/K307</f>
        <v>0.20784313725490197</v>
      </c>
      <c r="N307" s="7">
        <f>MAX(_3rd_Annual_Worcester_Open6[[#This Row],[Deadlift]:[Deadlift3]])/K307</f>
        <v>0.41568627450980394</v>
      </c>
    </row>
    <row r="308" spans="1:14" x14ac:dyDescent="0.35">
      <c r="A308" s="4">
        <v>-93</v>
      </c>
      <c r="B308" s="6">
        <v>175</v>
      </c>
      <c r="C308" s="6">
        <v>-185</v>
      </c>
      <c r="D308" s="6">
        <v>-185</v>
      </c>
      <c r="E308" s="6">
        <v>85</v>
      </c>
      <c r="F308" s="6">
        <v>0</v>
      </c>
      <c r="G308" s="6">
        <v>0</v>
      </c>
      <c r="H308" s="6">
        <v>185</v>
      </c>
      <c r="I308" s="6">
        <v>195</v>
      </c>
      <c r="J308" s="6">
        <v>205</v>
      </c>
      <c r="K308" s="6">
        <v>465</v>
      </c>
      <c r="L308" s="7">
        <f>MAX(_3rd_Annual_Worcester_Open6[[#This Row],[Squat]:[Squat3]])/K308</f>
        <v>0.37634408602150538</v>
      </c>
      <c r="M308" s="9">
        <f>MAX(_3rd_Annual_Worcester_Open6[[#This Row],[Bench press]:[Bench press3]])/K308</f>
        <v>0.18279569892473119</v>
      </c>
      <c r="N308" s="7">
        <f>MAX(_3rd_Annual_Worcester_Open6[[#This Row],[Deadlift]:[Deadlift3]])/K308</f>
        <v>0.44086021505376344</v>
      </c>
    </row>
    <row r="309" spans="1:14" x14ac:dyDescent="0.35">
      <c r="A309" s="4">
        <v>-105</v>
      </c>
      <c r="B309" s="6">
        <v>165</v>
      </c>
      <c r="C309" s="6">
        <v>177.5</v>
      </c>
      <c r="D309" s="6">
        <v>182.5</v>
      </c>
      <c r="E309" s="6">
        <v>107.5</v>
      </c>
      <c r="F309" s="6">
        <v>115</v>
      </c>
      <c r="G309" s="6">
        <v>120</v>
      </c>
      <c r="H309" s="6">
        <v>-165</v>
      </c>
      <c r="I309" s="6">
        <v>165</v>
      </c>
      <c r="J309" s="6">
        <v>182.5</v>
      </c>
      <c r="K309" s="6">
        <v>485</v>
      </c>
      <c r="L309" s="7">
        <f>MAX(_3rd_Annual_Worcester_Open6[[#This Row],[Squat]:[Squat3]])/K309</f>
        <v>0.37628865979381443</v>
      </c>
      <c r="M309" s="9">
        <f>MAX(_3rd_Annual_Worcester_Open6[[#This Row],[Bench press]:[Bench press3]])/K309</f>
        <v>0.24742268041237114</v>
      </c>
      <c r="N309" s="7">
        <f>MAX(_3rd_Annual_Worcester_Open6[[#This Row],[Deadlift]:[Deadlift3]])/K309</f>
        <v>0.37628865979381443</v>
      </c>
    </row>
    <row r="310" spans="1:14" x14ac:dyDescent="0.35">
      <c r="A310" s="4">
        <v>-52</v>
      </c>
      <c r="B310" s="6">
        <v>87.5</v>
      </c>
      <c r="C310" s="6">
        <v>95</v>
      </c>
      <c r="D310" s="6">
        <v>-97.5</v>
      </c>
      <c r="E310" s="6">
        <v>47.5</v>
      </c>
      <c r="F310" s="6">
        <v>52.5</v>
      </c>
      <c r="G310" s="6">
        <v>-55</v>
      </c>
      <c r="H310" s="6">
        <v>92.5</v>
      </c>
      <c r="I310" s="6">
        <v>100</v>
      </c>
      <c r="J310" s="6">
        <v>105</v>
      </c>
      <c r="K310" s="6">
        <v>252.5</v>
      </c>
      <c r="L310" s="7">
        <f>MAX(_3rd_Annual_Worcester_Open6[[#This Row],[Squat]:[Squat3]])/K310</f>
        <v>0.37623762376237624</v>
      </c>
      <c r="M310" s="9">
        <f>MAX(_3rd_Annual_Worcester_Open6[[#This Row],[Bench press]:[Bench press3]])/K310</f>
        <v>0.20792079207920791</v>
      </c>
      <c r="N310" s="7">
        <f>MAX(_3rd_Annual_Worcester_Open6[[#This Row],[Deadlift]:[Deadlift3]])/K310</f>
        <v>0.41584158415841582</v>
      </c>
    </row>
    <row r="311" spans="1:14" x14ac:dyDescent="0.35">
      <c r="A311" s="4">
        <v>-93</v>
      </c>
      <c r="B311" s="6">
        <v>275</v>
      </c>
      <c r="C311" s="6">
        <v>290</v>
      </c>
      <c r="D311" s="6">
        <v>292.5</v>
      </c>
      <c r="E311" s="6">
        <v>147.5</v>
      </c>
      <c r="F311" s="6">
        <v>160</v>
      </c>
      <c r="G311" s="6">
        <v>165</v>
      </c>
      <c r="H311" s="6">
        <v>-300</v>
      </c>
      <c r="I311" s="6">
        <v>312.5</v>
      </c>
      <c r="J311" s="6">
        <v>320</v>
      </c>
      <c r="K311" s="6">
        <v>777.5</v>
      </c>
      <c r="L311" s="7">
        <f>MAX(_3rd_Annual_Worcester_Open6[[#This Row],[Squat]:[Squat3]])/K311</f>
        <v>0.3762057877813505</v>
      </c>
      <c r="M311" s="9">
        <f>MAX(_3rd_Annual_Worcester_Open6[[#This Row],[Bench press]:[Bench press3]])/K311</f>
        <v>0.21221864951768488</v>
      </c>
      <c r="N311" s="7">
        <f>MAX(_3rd_Annual_Worcester_Open6[[#This Row],[Deadlift]:[Deadlift3]])/K311</f>
        <v>0.41157556270096463</v>
      </c>
    </row>
    <row r="312" spans="1:14" x14ac:dyDescent="0.35">
      <c r="A312" s="4">
        <v>-63</v>
      </c>
      <c r="B312" s="6">
        <v>97.5</v>
      </c>
      <c r="C312" s="6">
        <v>102.5</v>
      </c>
      <c r="D312" s="6">
        <v>110</v>
      </c>
      <c r="E312" s="6">
        <v>57.5</v>
      </c>
      <c r="F312" s="6">
        <v>62.5</v>
      </c>
      <c r="G312" s="6">
        <v>-65</v>
      </c>
      <c r="H312" s="6">
        <v>112.5</v>
      </c>
      <c r="I312" s="6">
        <v>120</v>
      </c>
      <c r="J312" s="6">
        <v>-127.5</v>
      </c>
      <c r="K312" s="6">
        <v>292.5</v>
      </c>
      <c r="L312" s="7">
        <f>MAX(_3rd_Annual_Worcester_Open6[[#This Row],[Squat]:[Squat3]])/K312</f>
        <v>0.37606837606837606</v>
      </c>
      <c r="M312" s="9">
        <f>MAX(_3rd_Annual_Worcester_Open6[[#This Row],[Bench press]:[Bench press3]])/K312</f>
        <v>0.21367521367521367</v>
      </c>
      <c r="N312" s="7">
        <f>MAX(_3rd_Annual_Worcester_Open6[[#This Row],[Deadlift]:[Deadlift3]])/K312</f>
        <v>0.41025641025641024</v>
      </c>
    </row>
    <row r="313" spans="1:14" x14ac:dyDescent="0.35">
      <c r="A313" s="4">
        <v>-72</v>
      </c>
      <c r="B313" s="6">
        <v>105</v>
      </c>
      <c r="C313" s="6">
        <v>112.5</v>
      </c>
      <c r="D313" s="6">
        <v>117.5</v>
      </c>
      <c r="E313" s="6">
        <v>62.5</v>
      </c>
      <c r="F313" s="6">
        <v>67.5</v>
      </c>
      <c r="G313" s="6">
        <v>72.5</v>
      </c>
      <c r="H313" s="6">
        <v>110</v>
      </c>
      <c r="I313" s="6">
        <v>115</v>
      </c>
      <c r="J313" s="6">
        <v>122.5</v>
      </c>
      <c r="K313" s="6">
        <v>312.5</v>
      </c>
      <c r="L313" s="7">
        <f>MAX(_3rd_Annual_Worcester_Open6[[#This Row],[Squat]:[Squat3]])/K313</f>
        <v>0.376</v>
      </c>
      <c r="M313" s="9">
        <f>MAX(_3rd_Annual_Worcester_Open6[[#This Row],[Bench press]:[Bench press3]])/K313</f>
        <v>0.23200000000000001</v>
      </c>
      <c r="N313" s="7">
        <f>MAX(_3rd_Annual_Worcester_Open6[[#This Row],[Deadlift]:[Deadlift3]])/K313</f>
        <v>0.39200000000000002</v>
      </c>
    </row>
    <row r="314" spans="1:14" x14ac:dyDescent="0.35">
      <c r="A314" s="4">
        <v>-63</v>
      </c>
      <c r="B314" s="6">
        <v>112.5</v>
      </c>
      <c r="C314" s="6">
        <v>120</v>
      </c>
      <c r="D314" s="6">
        <v>125</v>
      </c>
      <c r="E314" s="6">
        <v>60</v>
      </c>
      <c r="F314" s="6">
        <v>65</v>
      </c>
      <c r="G314" s="6">
        <v>67.5</v>
      </c>
      <c r="H314" s="6">
        <v>127.5</v>
      </c>
      <c r="I314" s="6">
        <v>135</v>
      </c>
      <c r="J314" s="6">
        <v>140</v>
      </c>
      <c r="K314" s="6">
        <v>332.5</v>
      </c>
      <c r="L314" s="7">
        <f>MAX(_3rd_Annual_Worcester_Open6[[#This Row],[Squat]:[Squat3]])/K314</f>
        <v>0.37593984962406013</v>
      </c>
      <c r="M314" s="9">
        <f>MAX(_3rd_Annual_Worcester_Open6[[#This Row],[Bench press]:[Bench press3]])/K314</f>
        <v>0.20300751879699247</v>
      </c>
      <c r="N314" s="7">
        <f>MAX(_3rd_Annual_Worcester_Open6[[#This Row],[Deadlift]:[Deadlift3]])/K314</f>
        <v>0.42105263157894735</v>
      </c>
    </row>
    <row r="315" spans="1:14" x14ac:dyDescent="0.35">
      <c r="A315" s="4">
        <v>-59</v>
      </c>
      <c r="B315" s="6">
        <v>110</v>
      </c>
      <c r="C315" s="6">
        <v>120</v>
      </c>
      <c r="D315" s="6">
        <v>132.5</v>
      </c>
      <c r="E315" s="6">
        <v>72.5</v>
      </c>
      <c r="F315" s="6">
        <v>80</v>
      </c>
      <c r="G315" s="6">
        <v>-85</v>
      </c>
      <c r="H315" s="6">
        <v>120</v>
      </c>
      <c r="I315" s="6">
        <v>130</v>
      </c>
      <c r="J315" s="6">
        <v>140</v>
      </c>
      <c r="K315" s="6">
        <v>352.5</v>
      </c>
      <c r="L315" s="7">
        <f>MAX(_3rd_Annual_Worcester_Open6[[#This Row],[Squat]:[Squat3]])/K315</f>
        <v>0.37588652482269502</v>
      </c>
      <c r="M315" s="9">
        <f>MAX(_3rd_Annual_Worcester_Open6[[#This Row],[Bench press]:[Bench press3]])/K315</f>
        <v>0.22695035460992907</v>
      </c>
      <c r="N315" s="7">
        <f>MAX(_3rd_Annual_Worcester_Open6[[#This Row],[Deadlift]:[Deadlift3]])/K315</f>
        <v>0.3971631205673759</v>
      </c>
    </row>
    <row r="316" spans="1:14" x14ac:dyDescent="0.35">
      <c r="A316" s="4">
        <v>-93</v>
      </c>
      <c r="B316" s="6">
        <v>257.5</v>
      </c>
      <c r="C316" s="6">
        <v>272.5</v>
      </c>
      <c r="D316" s="6">
        <v>0</v>
      </c>
      <c r="E316" s="6">
        <v>147.5</v>
      </c>
      <c r="F316" s="6">
        <v>155</v>
      </c>
      <c r="G316" s="6">
        <v>-160</v>
      </c>
      <c r="H316" s="6">
        <v>280</v>
      </c>
      <c r="I316" s="6">
        <v>297.5</v>
      </c>
      <c r="J316" s="6">
        <v>-302.5</v>
      </c>
      <c r="K316" s="6">
        <v>725</v>
      </c>
      <c r="L316" s="7">
        <f>MAX(_3rd_Annual_Worcester_Open6[[#This Row],[Squat]:[Squat3]])/K316</f>
        <v>0.37586206896551722</v>
      </c>
      <c r="M316" s="9">
        <f>MAX(_3rd_Annual_Worcester_Open6[[#This Row],[Bench press]:[Bench press3]])/K316</f>
        <v>0.21379310344827587</v>
      </c>
      <c r="N316" s="7">
        <f>MAX(_3rd_Annual_Worcester_Open6[[#This Row],[Deadlift]:[Deadlift3]])/K316</f>
        <v>0.41034482758620688</v>
      </c>
    </row>
    <row r="317" spans="1:14" x14ac:dyDescent="0.35">
      <c r="A317" s="4">
        <v>-74</v>
      </c>
      <c r="B317" s="6">
        <v>137.5</v>
      </c>
      <c r="C317" s="6">
        <v>142.5</v>
      </c>
      <c r="D317" s="6">
        <v>147.5</v>
      </c>
      <c r="E317" s="6">
        <v>92.5</v>
      </c>
      <c r="F317" s="6">
        <v>-95</v>
      </c>
      <c r="G317" s="6">
        <v>95</v>
      </c>
      <c r="H317" s="6">
        <v>142.5</v>
      </c>
      <c r="I317" s="6">
        <v>147.5</v>
      </c>
      <c r="J317" s="6">
        <v>150</v>
      </c>
      <c r="K317" s="6">
        <v>392.5</v>
      </c>
      <c r="L317" s="7">
        <f>MAX(_3rd_Annual_Worcester_Open6[[#This Row],[Squat]:[Squat3]])/K317</f>
        <v>0.37579617834394907</v>
      </c>
      <c r="M317" s="9">
        <f>MAX(_3rd_Annual_Worcester_Open6[[#This Row],[Bench press]:[Bench press3]])/K317</f>
        <v>0.24203821656050956</v>
      </c>
      <c r="N317" s="7">
        <f>MAX(_3rd_Annual_Worcester_Open6[[#This Row],[Deadlift]:[Deadlift3]])/K317</f>
        <v>0.38216560509554143</v>
      </c>
    </row>
    <row r="318" spans="1:14" x14ac:dyDescent="0.35">
      <c r="A318" s="4">
        <v>-93</v>
      </c>
      <c r="B318" s="6">
        <v>142.5</v>
      </c>
      <c r="C318" s="6">
        <v>150</v>
      </c>
      <c r="D318" s="6">
        <v>162.5</v>
      </c>
      <c r="E318" s="6">
        <v>95</v>
      </c>
      <c r="F318" s="6">
        <v>102.5</v>
      </c>
      <c r="G318" s="6">
        <v>107.5</v>
      </c>
      <c r="H318" s="6">
        <v>145</v>
      </c>
      <c r="I318" s="6">
        <v>155</v>
      </c>
      <c r="J318" s="6">
        <v>162.5</v>
      </c>
      <c r="K318" s="6">
        <v>432.5</v>
      </c>
      <c r="L318" s="7">
        <f>MAX(_3rd_Annual_Worcester_Open6[[#This Row],[Squat]:[Squat3]])/K318</f>
        <v>0.37572254335260113</v>
      </c>
      <c r="M318" s="9">
        <f>MAX(_3rd_Annual_Worcester_Open6[[#This Row],[Bench press]:[Bench press3]])/K318</f>
        <v>0.24855491329479767</v>
      </c>
      <c r="N318" s="7">
        <f>MAX(_3rd_Annual_Worcester_Open6[[#This Row],[Deadlift]:[Deadlift3]])/K318</f>
        <v>0.37572254335260113</v>
      </c>
    </row>
    <row r="319" spans="1:14" x14ac:dyDescent="0.35">
      <c r="A319" s="4">
        <v>-74</v>
      </c>
      <c r="B319" s="6">
        <v>165</v>
      </c>
      <c r="C319" s="6">
        <v>172.5</v>
      </c>
      <c r="D319" s="6">
        <v>177.5</v>
      </c>
      <c r="E319" s="6">
        <v>87.5</v>
      </c>
      <c r="F319" s="6">
        <v>-92.5</v>
      </c>
      <c r="G319" s="6">
        <v>-92.5</v>
      </c>
      <c r="H319" s="6">
        <v>190</v>
      </c>
      <c r="I319" s="6">
        <v>200</v>
      </c>
      <c r="J319" s="6">
        <v>207.5</v>
      </c>
      <c r="K319" s="6">
        <v>472.5</v>
      </c>
      <c r="L319" s="7">
        <f>MAX(_3rd_Annual_Worcester_Open6[[#This Row],[Squat]:[Squat3]])/K319</f>
        <v>0.37566137566137564</v>
      </c>
      <c r="M319" s="9">
        <f>MAX(_3rd_Annual_Worcester_Open6[[#This Row],[Bench press]:[Bench press3]])/K319</f>
        <v>0.18518518518518517</v>
      </c>
      <c r="N319" s="7">
        <f>MAX(_3rd_Annual_Worcester_Open6[[#This Row],[Deadlift]:[Deadlift3]])/K319</f>
        <v>0.43915343915343913</v>
      </c>
    </row>
    <row r="320" spans="1:14" x14ac:dyDescent="0.35">
      <c r="A320" s="4" t="s">
        <v>42</v>
      </c>
      <c r="B320" s="6">
        <v>247.5</v>
      </c>
      <c r="C320" s="6">
        <v>260</v>
      </c>
      <c r="D320" s="6">
        <v>-272.5</v>
      </c>
      <c r="E320" s="6">
        <v>167.5</v>
      </c>
      <c r="F320" s="6">
        <v>175</v>
      </c>
      <c r="G320" s="6">
        <v>-177.5</v>
      </c>
      <c r="H320" s="6">
        <v>242.5</v>
      </c>
      <c r="I320" s="6">
        <v>257.5</v>
      </c>
      <c r="J320" s="6">
        <v>-267.5</v>
      </c>
      <c r="K320" s="6">
        <v>692.5</v>
      </c>
      <c r="L320" s="7">
        <f>MAX(_3rd_Annual_Worcester_Open6[[#This Row],[Squat]:[Squat3]])/K320</f>
        <v>0.37545126353790614</v>
      </c>
      <c r="M320" s="9">
        <f>MAX(_3rd_Annual_Worcester_Open6[[#This Row],[Bench press]:[Bench press3]])/K320</f>
        <v>0.25270758122743681</v>
      </c>
      <c r="N320" s="7">
        <f>MAX(_3rd_Annual_Worcester_Open6[[#This Row],[Deadlift]:[Deadlift3]])/K320</f>
        <v>0.37184115523465705</v>
      </c>
    </row>
    <row r="321" spans="1:14" x14ac:dyDescent="0.35">
      <c r="A321" s="4" t="s">
        <v>42</v>
      </c>
      <c r="B321" s="6">
        <v>247.5</v>
      </c>
      <c r="C321" s="6">
        <v>260</v>
      </c>
      <c r="D321" s="6">
        <v>-272.5</v>
      </c>
      <c r="E321" s="6">
        <v>167.5</v>
      </c>
      <c r="F321" s="6">
        <v>175</v>
      </c>
      <c r="G321" s="6">
        <v>-177.5</v>
      </c>
      <c r="H321" s="6">
        <v>242.5</v>
      </c>
      <c r="I321" s="6">
        <v>257.5</v>
      </c>
      <c r="J321" s="6">
        <v>-267.5</v>
      </c>
      <c r="K321" s="6">
        <v>692.5</v>
      </c>
      <c r="L321" s="7">
        <f>MAX(_3rd_Annual_Worcester_Open6[[#This Row],[Squat]:[Squat3]])/K321</f>
        <v>0.37545126353790614</v>
      </c>
      <c r="M321" s="9">
        <f>MAX(_3rd_Annual_Worcester_Open6[[#This Row],[Bench press]:[Bench press3]])/K321</f>
        <v>0.25270758122743681</v>
      </c>
      <c r="N321" s="7">
        <f>MAX(_3rd_Annual_Worcester_Open6[[#This Row],[Deadlift]:[Deadlift3]])/K321</f>
        <v>0.37184115523465705</v>
      </c>
    </row>
    <row r="322" spans="1:14" x14ac:dyDescent="0.35">
      <c r="A322" s="4">
        <v>-74</v>
      </c>
      <c r="B322" s="6">
        <v>210</v>
      </c>
      <c r="C322" s="6">
        <v>225</v>
      </c>
      <c r="D322" s="6">
        <v>-235</v>
      </c>
      <c r="E322" s="6">
        <v>127.5</v>
      </c>
      <c r="F322" s="6">
        <v>135</v>
      </c>
      <c r="G322" s="6">
        <v>140</v>
      </c>
      <c r="H322" s="6">
        <v>-235</v>
      </c>
      <c r="I322" s="6">
        <v>235</v>
      </c>
      <c r="J322" s="6">
        <v>-250</v>
      </c>
      <c r="K322" s="6">
        <v>600</v>
      </c>
      <c r="L322" s="7">
        <f>MAX(_3rd_Annual_Worcester_Open6[[#This Row],[Squat]:[Squat3]])/K322</f>
        <v>0.375</v>
      </c>
      <c r="M322" s="9">
        <f>MAX(_3rd_Annual_Worcester_Open6[[#This Row],[Bench press]:[Bench press3]])/K322</f>
        <v>0.23333333333333334</v>
      </c>
      <c r="N322" s="7">
        <f>MAX(_3rd_Annual_Worcester_Open6[[#This Row],[Deadlift]:[Deadlift3]])/K322</f>
        <v>0.39166666666666666</v>
      </c>
    </row>
    <row r="323" spans="1:14" x14ac:dyDescent="0.35">
      <c r="A323" s="4" t="s">
        <v>11</v>
      </c>
      <c r="B323" s="6">
        <v>175</v>
      </c>
      <c r="C323" s="6">
        <v>182.5</v>
      </c>
      <c r="D323" s="6">
        <v>187.5</v>
      </c>
      <c r="E323" s="6">
        <v>102.5</v>
      </c>
      <c r="F323" s="6">
        <v>110</v>
      </c>
      <c r="G323" s="6">
        <v>-117.5</v>
      </c>
      <c r="H323" s="6">
        <v>180</v>
      </c>
      <c r="I323" s="6">
        <v>192.5</v>
      </c>
      <c r="J323" s="6">
        <v>202.5</v>
      </c>
      <c r="K323" s="6">
        <v>500</v>
      </c>
      <c r="L323" s="7">
        <f>MAX(_3rd_Annual_Worcester_Open6[[#This Row],[Squat]:[Squat3]])/K323</f>
        <v>0.375</v>
      </c>
      <c r="M323" s="9">
        <f>MAX(_3rd_Annual_Worcester_Open6[[#This Row],[Bench press]:[Bench press3]])/K323</f>
        <v>0.22</v>
      </c>
      <c r="N323" s="7">
        <f>MAX(_3rd_Annual_Worcester_Open6[[#This Row],[Deadlift]:[Deadlift3]])/K323</f>
        <v>0.40500000000000003</v>
      </c>
    </row>
    <row r="324" spans="1:14" x14ac:dyDescent="0.35">
      <c r="A324" s="4">
        <v>-72</v>
      </c>
      <c r="B324" s="6">
        <v>117.5</v>
      </c>
      <c r="C324" s="6">
        <v>122.5</v>
      </c>
      <c r="D324" s="6">
        <v>127.5</v>
      </c>
      <c r="E324" s="6">
        <v>62.5</v>
      </c>
      <c r="F324" s="6">
        <v>67.5</v>
      </c>
      <c r="G324" s="6">
        <v>70</v>
      </c>
      <c r="H324" s="6">
        <v>130</v>
      </c>
      <c r="I324" s="6">
        <v>137.5</v>
      </c>
      <c r="J324" s="6">
        <v>142.5</v>
      </c>
      <c r="K324" s="6">
        <v>340</v>
      </c>
      <c r="L324" s="7">
        <f>MAX(_3rd_Annual_Worcester_Open6[[#This Row],[Squat]:[Squat3]])/K324</f>
        <v>0.375</v>
      </c>
      <c r="M324" s="9">
        <f>MAX(_3rd_Annual_Worcester_Open6[[#This Row],[Bench press]:[Bench press3]])/K324</f>
        <v>0.20588235294117646</v>
      </c>
      <c r="N324" s="7">
        <f>MAX(_3rd_Annual_Worcester_Open6[[#This Row],[Deadlift]:[Deadlift3]])/K324</f>
        <v>0.41911764705882354</v>
      </c>
    </row>
    <row r="325" spans="1:14" x14ac:dyDescent="0.35">
      <c r="A325" s="4">
        <v>-84</v>
      </c>
      <c r="B325" s="6">
        <v>95</v>
      </c>
      <c r="C325" s="6">
        <v>100</v>
      </c>
      <c r="D325" s="6">
        <v>105</v>
      </c>
      <c r="E325" s="6">
        <v>55</v>
      </c>
      <c r="F325" s="6">
        <v>60</v>
      </c>
      <c r="G325" s="6">
        <v>-65</v>
      </c>
      <c r="H325" s="6">
        <v>107.5</v>
      </c>
      <c r="I325" s="6">
        <v>112.5</v>
      </c>
      <c r="J325" s="6">
        <v>115</v>
      </c>
      <c r="K325" s="6">
        <v>280</v>
      </c>
      <c r="L325" s="7">
        <f>MAX(_3rd_Annual_Worcester_Open6[[#This Row],[Squat]:[Squat3]])/K325</f>
        <v>0.375</v>
      </c>
      <c r="M325" s="9">
        <f>MAX(_3rd_Annual_Worcester_Open6[[#This Row],[Bench press]:[Bench press3]])/K325</f>
        <v>0.21428571428571427</v>
      </c>
      <c r="N325" s="7">
        <f>MAX(_3rd_Annual_Worcester_Open6[[#This Row],[Deadlift]:[Deadlift3]])/K325</f>
        <v>0.4107142857142857</v>
      </c>
    </row>
    <row r="326" spans="1:14" x14ac:dyDescent="0.35">
      <c r="A326" s="4">
        <v>-52</v>
      </c>
      <c r="B326" s="6">
        <v>85</v>
      </c>
      <c r="C326" s="6">
        <v>92.5</v>
      </c>
      <c r="D326" s="6">
        <v>97.5</v>
      </c>
      <c r="E326" s="6">
        <v>47.5</v>
      </c>
      <c r="F326" s="6">
        <v>52.5</v>
      </c>
      <c r="G326" s="6">
        <v>-57.5</v>
      </c>
      <c r="H326" s="6">
        <v>100</v>
      </c>
      <c r="I326" s="6">
        <v>110</v>
      </c>
      <c r="J326" s="6">
        <v>-117.5</v>
      </c>
      <c r="K326" s="6">
        <v>260</v>
      </c>
      <c r="L326" s="7">
        <f>MAX(_3rd_Annual_Worcester_Open6[[#This Row],[Squat]:[Squat3]])/K326</f>
        <v>0.375</v>
      </c>
      <c r="M326" s="9">
        <f>MAX(_3rd_Annual_Worcester_Open6[[#This Row],[Bench press]:[Bench press3]])/K326</f>
        <v>0.20192307692307693</v>
      </c>
      <c r="N326" s="7">
        <f>MAX(_3rd_Annual_Worcester_Open6[[#This Row],[Deadlift]:[Deadlift3]])/K326</f>
        <v>0.42307692307692307</v>
      </c>
    </row>
    <row r="327" spans="1:14" x14ac:dyDescent="0.35">
      <c r="A327" s="4">
        <v>-72</v>
      </c>
      <c r="B327" s="6">
        <v>85</v>
      </c>
      <c r="C327" s="6">
        <v>90</v>
      </c>
      <c r="D327" s="6">
        <v>97.5</v>
      </c>
      <c r="E327" s="6">
        <v>35</v>
      </c>
      <c r="F327" s="6">
        <v>42.5</v>
      </c>
      <c r="G327" s="6">
        <v>-50</v>
      </c>
      <c r="H327" s="6">
        <v>97.5</v>
      </c>
      <c r="I327" s="6">
        <v>105</v>
      </c>
      <c r="J327" s="6">
        <v>120</v>
      </c>
      <c r="K327" s="6">
        <v>260</v>
      </c>
      <c r="L327" s="7">
        <f>MAX(_3rd_Annual_Worcester_Open6[[#This Row],[Squat]:[Squat3]])/K327</f>
        <v>0.375</v>
      </c>
      <c r="M327" s="9">
        <f>MAX(_3rd_Annual_Worcester_Open6[[#This Row],[Bench press]:[Bench press3]])/K327</f>
        <v>0.16346153846153846</v>
      </c>
      <c r="N327" s="7">
        <f>MAX(_3rd_Annual_Worcester_Open6[[#This Row],[Deadlift]:[Deadlift3]])/K327</f>
        <v>0.46153846153846156</v>
      </c>
    </row>
    <row r="328" spans="1:14" x14ac:dyDescent="0.35">
      <c r="A328" s="4">
        <v>-63</v>
      </c>
      <c r="B328" s="6">
        <v>80</v>
      </c>
      <c r="C328" s="6">
        <v>85</v>
      </c>
      <c r="D328" s="6">
        <v>90</v>
      </c>
      <c r="E328" s="6">
        <v>37.5</v>
      </c>
      <c r="F328" s="6">
        <v>42.5</v>
      </c>
      <c r="G328" s="6">
        <v>-45</v>
      </c>
      <c r="H328" s="6">
        <v>87.5</v>
      </c>
      <c r="I328" s="6">
        <v>97.5</v>
      </c>
      <c r="J328" s="6">
        <v>107.5</v>
      </c>
      <c r="K328" s="6">
        <v>240</v>
      </c>
      <c r="L328" s="7">
        <f>MAX(_3rd_Annual_Worcester_Open6[[#This Row],[Squat]:[Squat3]])/K328</f>
        <v>0.375</v>
      </c>
      <c r="M328" s="9">
        <f>MAX(_3rd_Annual_Worcester_Open6[[#This Row],[Bench press]:[Bench press3]])/K328</f>
        <v>0.17708333333333334</v>
      </c>
      <c r="N328" s="7">
        <f>MAX(_3rd_Annual_Worcester_Open6[[#This Row],[Deadlift]:[Deadlift3]])/K328</f>
        <v>0.44791666666666669</v>
      </c>
    </row>
    <row r="329" spans="1:14" x14ac:dyDescent="0.35">
      <c r="A329" s="4" t="s">
        <v>42</v>
      </c>
      <c r="B329" s="6">
        <v>-200</v>
      </c>
      <c r="C329" s="6">
        <v>222.5</v>
      </c>
      <c r="D329" s="6">
        <v>235</v>
      </c>
      <c r="E329" s="6">
        <v>132.5</v>
      </c>
      <c r="F329" s="6">
        <v>147.5</v>
      </c>
      <c r="G329" s="6">
        <v>-155</v>
      </c>
      <c r="H329" s="6">
        <v>-225</v>
      </c>
      <c r="I329" s="6">
        <v>-245</v>
      </c>
      <c r="J329" s="6">
        <v>245</v>
      </c>
      <c r="K329" s="6">
        <v>627.5</v>
      </c>
      <c r="L329" s="7">
        <f>MAX(_3rd_Annual_Worcester_Open6[[#This Row],[Squat]:[Squat3]])/K329</f>
        <v>0.37450199203187251</v>
      </c>
      <c r="M329" s="9">
        <f>MAX(_3rd_Annual_Worcester_Open6[[#This Row],[Bench press]:[Bench press3]])/K329</f>
        <v>0.23505976095617531</v>
      </c>
      <c r="N329" s="7">
        <f>MAX(_3rd_Annual_Worcester_Open6[[#This Row],[Deadlift]:[Deadlift3]])/K329</f>
        <v>0.39043824701195218</v>
      </c>
    </row>
    <row r="330" spans="1:14" x14ac:dyDescent="0.35">
      <c r="A330" s="4">
        <v>-120</v>
      </c>
      <c r="B330" s="6">
        <v>205</v>
      </c>
      <c r="C330" s="6">
        <v>215</v>
      </c>
      <c r="D330" s="6">
        <v>227.5</v>
      </c>
      <c r="E330" s="6">
        <v>125</v>
      </c>
      <c r="F330" s="6">
        <v>130</v>
      </c>
      <c r="G330" s="6">
        <v>-140</v>
      </c>
      <c r="H330" s="6">
        <v>230</v>
      </c>
      <c r="I330" s="6">
        <v>242.5</v>
      </c>
      <c r="J330" s="6">
        <v>250</v>
      </c>
      <c r="K330" s="6">
        <v>607.5</v>
      </c>
      <c r="L330" s="7">
        <f>MAX(_3rd_Annual_Worcester_Open6[[#This Row],[Squat]:[Squat3]])/K330</f>
        <v>0.37448559670781895</v>
      </c>
      <c r="M330" s="9">
        <f>MAX(_3rd_Annual_Worcester_Open6[[#This Row],[Bench press]:[Bench press3]])/K330</f>
        <v>0.2139917695473251</v>
      </c>
      <c r="N330" s="7">
        <f>MAX(_3rd_Annual_Worcester_Open6[[#This Row],[Deadlift]:[Deadlift3]])/K330</f>
        <v>0.41152263374485598</v>
      </c>
    </row>
    <row r="331" spans="1:14" x14ac:dyDescent="0.35">
      <c r="A331" s="4">
        <v>-83</v>
      </c>
      <c r="B331" s="6">
        <v>190</v>
      </c>
      <c r="C331" s="6">
        <v>200</v>
      </c>
      <c r="D331" s="6">
        <v>212.5</v>
      </c>
      <c r="E331" s="6">
        <v>120</v>
      </c>
      <c r="F331" s="6">
        <v>125</v>
      </c>
      <c r="G331" s="6">
        <v>130</v>
      </c>
      <c r="H331" s="6">
        <v>-220</v>
      </c>
      <c r="I331" s="6">
        <v>225</v>
      </c>
      <c r="J331" s="6">
        <v>-227.5</v>
      </c>
      <c r="K331" s="6">
        <v>567.5</v>
      </c>
      <c r="L331" s="7">
        <f>MAX(_3rd_Annual_Worcester_Open6[[#This Row],[Squat]:[Squat3]])/K331</f>
        <v>0.37444933920704848</v>
      </c>
      <c r="M331" s="9">
        <f>MAX(_3rd_Annual_Worcester_Open6[[#This Row],[Bench press]:[Bench press3]])/K331</f>
        <v>0.22907488986784141</v>
      </c>
      <c r="N331" s="7">
        <f>MAX(_3rd_Annual_Worcester_Open6[[#This Row],[Deadlift]:[Deadlift3]])/K331</f>
        <v>0.3964757709251101</v>
      </c>
    </row>
    <row r="332" spans="1:14" x14ac:dyDescent="0.35">
      <c r="A332" s="4">
        <v>-83</v>
      </c>
      <c r="B332" s="6">
        <v>212.5</v>
      </c>
      <c r="C332" s="6">
        <v>-222.5</v>
      </c>
      <c r="D332" s="6">
        <v>-222.5</v>
      </c>
      <c r="E332" s="6">
        <v>112.5</v>
      </c>
      <c r="F332" s="6">
        <v>-117.5</v>
      </c>
      <c r="G332" s="6">
        <v>-117.5</v>
      </c>
      <c r="H332" s="6">
        <v>-242.5</v>
      </c>
      <c r="I332" s="6">
        <v>242.5</v>
      </c>
      <c r="J332" s="6">
        <v>-250</v>
      </c>
      <c r="K332" s="6">
        <v>567.5</v>
      </c>
      <c r="L332" s="7">
        <f>MAX(_3rd_Annual_Worcester_Open6[[#This Row],[Squat]:[Squat3]])/K332</f>
        <v>0.37444933920704848</v>
      </c>
      <c r="M332" s="9">
        <f>MAX(_3rd_Annual_Worcester_Open6[[#This Row],[Bench press]:[Bench press3]])/K332</f>
        <v>0.19823788546255505</v>
      </c>
      <c r="N332" s="7">
        <f>MAX(_3rd_Annual_Worcester_Open6[[#This Row],[Deadlift]:[Deadlift3]])/K332</f>
        <v>0.42731277533039647</v>
      </c>
    </row>
    <row r="333" spans="1:14" x14ac:dyDescent="0.35">
      <c r="A333" s="4">
        <v>-83</v>
      </c>
      <c r="B333" s="6">
        <v>205</v>
      </c>
      <c r="C333" s="6">
        <v>-220</v>
      </c>
      <c r="D333" s="6">
        <v>-220</v>
      </c>
      <c r="E333" s="6">
        <v>115</v>
      </c>
      <c r="F333" s="6">
        <v>-120</v>
      </c>
      <c r="G333" s="6">
        <v>-120</v>
      </c>
      <c r="H333" s="6">
        <v>215</v>
      </c>
      <c r="I333" s="6">
        <v>227.5</v>
      </c>
      <c r="J333" s="6">
        <v>0</v>
      </c>
      <c r="K333" s="6">
        <v>547.5</v>
      </c>
      <c r="L333" s="7">
        <f>MAX(_3rd_Annual_Worcester_Open6[[#This Row],[Squat]:[Squat3]])/K333</f>
        <v>0.37442922374429222</v>
      </c>
      <c r="M333" s="9">
        <f>MAX(_3rd_Annual_Worcester_Open6[[#This Row],[Bench press]:[Bench press3]])/K333</f>
        <v>0.21004566210045661</v>
      </c>
      <c r="N333" s="7">
        <f>MAX(_3rd_Annual_Worcester_Open6[[#This Row],[Deadlift]:[Deadlift3]])/K333</f>
        <v>0.41552511415525112</v>
      </c>
    </row>
    <row r="334" spans="1:14" x14ac:dyDescent="0.35">
      <c r="A334" s="4">
        <v>-93</v>
      </c>
      <c r="B334" s="6">
        <v>167.5</v>
      </c>
      <c r="C334" s="6">
        <v>182.5</v>
      </c>
      <c r="D334" s="6">
        <v>190</v>
      </c>
      <c r="E334" s="6">
        <v>102.5</v>
      </c>
      <c r="F334" s="6">
        <v>-115</v>
      </c>
      <c r="G334" s="6">
        <v>115</v>
      </c>
      <c r="H334" s="6">
        <v>182.5</v>
      </c>
      <c r="I334" s="6">
        <v>192.5</v>
      </c>
      <c r="J334" s="6">
        <v>202.5</v>
      </c>
      <c r="K334" s="6">
        <v>507.5</v>
      </c>
      <c r="L334" s="7">
        <f>MAX(_3rd_Annual_Worcester_Open6[[#This Row],[Squat]:[Squat3]])/K334</f>
        <v>0.37438423645320196</v>
      </c>
      <c r="M334" s="9">
        <f>MAX(_3rd_Annual_Worcester_Open6[[#This Row],[Bench press]:[Bench press3]])/K334</f>
        <v>0.22660098522167488</v>
      </c>
      <c r="N334" s="7">
        <f>MAX(_3rd_Annual_Worcester_Open6[[#This Row],[Deadlift]:[Deadlift3]])/K334</f>
        <v>0.39901477832512317</v>
      </c>
    </row>
    <row r="335" spans="1:14" x14ac:dyDescent="0.35">
      <c r="A335" s="4">
        <v>-120</v>
      </c>
      <c r="B335" s="6">
        <v>162.5</v>
      </c>
      <c r="C335" s="6">
        <v>172.5</v>
      </c>
      <c r="D335" s="6">
        <v>182.5</v>
      </c>
      <c r="E335" s="6">
        <v>110</v>
      </c>
      <c r="F335" s="6">
        <v>120</v>
      </c>
      <c r="G335" s="6">
        <v>-125</v>
      </c>
      <c r="H335" s="6">
        <v>165</v>
      </c>
      <c r="I335" s="6">
        <v>177.5</v>
      </c>
      <c r="J335" s="6">
        <v>185</v>
      </c>
      <c r="K335" s="6">
        <v>487.5</v>
      </c>
      <c r="L335" s="7">
        <f>MAX(_3rd_Annual_Worcester_Open6[[#This Row],[Squat]:[Squat3]])/K335</f>
        <v>0.37435897435897436</v>
      </c>
      <c r="M335" s="9">
        <f>MAX(_3rd_Annual_Worcester_Open6[[#This Row],[Bench press]:[Bench press3]])/K335</f>
        <v>0.24615384615384617</v>
      </c>
      <c r="N335" s="7">
        <f>MAX(_3rd_Annual_Worcester_Open6[[#This Row],[Deadlift]:[Deadlift3]])/K335</f>
        <v>0.37948717948717947</v>
      </c>
    </row>
    <row r="336" spans="1:14" x14ac:dyDescent="0.35">
      <c r="A336" s="4">
        <v>-120</v>
      </c>
      <c r="B336" s="6">
        <v>162.5</v>
      </c>
      <c r="C336" s="6">
        <v>172.5</v>
      </c>
      <c r="D336" s="6">
        <v>182.5</v>
      </c>
      <c r="E336" s="6">
        <v>110</v>
      </c>
      <c r="F336" s="6">
        <v>120</v>
      </c>
      <c r="G336" s="6">
        <v>-125</v>
      </c>
      <c r="H336" s="6">
        <v>165</v>
      </c>
      <c r="I336" s="6">
        <v>177.5</v>
      </c>
      <c r="J336" s="6">
        <v>185</v>
      </c>
      <c r="K336" s="6">
        <v>487.5</v>
      </c>
      <c r="L336" s="7">
        <f>MAX(_3rd_Annual_Worcester_Open6[[#This Row],[Squat]:[Squat3]])/K336</f>
        <v>0.37435897435897436</v>
      </c>
      <c r="M336" s="9">
        <f>MAX(_3rd_Annual_Worcester_Open6[[#This Row],[Bench press]:[Bench press3]])/K336</f>
        <v>0.24615384615384617</v>
      </c>
      <c r="N336" s="7">
        <f>MAX(_3rd_Annual_Worcester_Open6[[#This Row],[Deadlift]:[Deadlift3]])/K336</f>
        <v>0.37948717948717947</v>
      </c>
    </row>
    <row r="337" spans="1:14" x14ac:dyDescent="0.35">
      <c r="A337" s="4">
        <v>-93</v>
      </c>
      <c r="B337" s="6">
        <v>160</v>
      </c>
      <c r="C337" s="6">
        <v>167.5</v>
      </c>
      <c r="D337" s="6">
        <v>0</v>
      </c>
      <c r="E337" s="6">
        <v>100</v>
      </c>
      <c r="F337" s="6">
        <v>-107.5</v>
      </c>
      <c r="G337" s="6">
        <v>-107.5</v>
      </c>
      <c r="H337" s="6">
        <v>-165</v>
      </c>
      <c r="I337" s="6">
        <v>175</v>
      </c>
      <c r="J337" s="6">
        <v>180</v>
      </c>
      <c r="K337" s="6">
        <v>447.5</v>
      </c>
      <c r="L337" s="7">
        <f>MAX(_3rd_Annual_Worcester_Open6[[#This Row],[Squat]:[Squat3]])/K337</f>
        <v>0.37430167597765363</v>
      </c>
      <c r="M337" s="9">
        <f>MAX(_3rd_Annual_Worcester_Open6[[#This Row],[Bench press]:[Bench press3]])/K337</f>
        <v>0.22346368715083798</v>
      </c>
      <c r="N337" s="7">
        <f>MAX(_3rd_Annual_Worcester_Open6[[#This Row],[Deadlift]:[Deadlift3]])/K337</f>
        <v>0.4022346368715084</v>
      </c>
    </row>
    <row r="338" spans="1:14" x14ac:dyDescent="0.35">
      <c r="A338" s="4">
        <v>-105</v>
      </c>
      <c r="B338" s="6">
        <v>222.5</v>
      </c>
      <c r="C338" s="6">
        <v>235</v>
      </c>
      <c r="D338" s="6">
        <v>245</v>
      </c>
      <c r="E338" s="6">
        <v>125</v>
      </c>
      <c r="F338" s="6">
        <v>132.5</v>
      </c>
      <c r="G338" s="6">
        <v>-137.5</v>
      </c>
      <c r="H338" s="6">
        <v>252.5</v>
      </c>
      <c r="I338" s="6">
        <v>267.5</v>
      </c>
      <c r="J338" s="6">
        <v>277.5</v>
      </c>
      <c r="K338" s="6">
        <v>655</v>
      </c>
      <c r="L338" s="7">
        <f>MAX(_3rd_Annual_Worcester_Open6[[#This Row],[Squat]:[Squat3]])/K338</f>
        <v>0.37404580152671757</v>
      </c>
      <c r="M338" s="9">
        <f>MAX(_3rd_Annual_Worcester_Open6[[#This Row],[Bench press]:[Bench press3]])/K338</f>
        <v>0.20229007633587787</v>
      </c>
      <c r="N338" s="7">
        <f>MAX(_3rd_Annual_Worcester_Open6[[#This Row],[Deadlift]:[Deadlift3]])/K338</f>
        <v>0.42366412213740456</v>
      </c>
    </row>
    <row r="339" spans="1:14" x14ac:dyDescent="0.35">
      <c r="A339" s="4">
        <v>-93</v>
      </c>
      <c r="B339" s="6">
        <v>220</v>
      </c>
      <c r="C339" s="6">
        <v>225</v>
      </c>
      <c r="D339" s="6">
        <v>230</v>
      </c>
      <c r="E339" s="6">
        <v>142.5</v>
      </c>
      <c r="F339" s="6">
        <v>-147.5</v>
      </c>
      <c r="G339" s="6">
        <v>-147.5</v>
      </c>
      <c r="H339" s="6">
        <v>230</v>
      </c>
      <c r="I339" s="6">
        <v>242.5</v>
      </c>
      <c r="J339" s="6">
        <v>-257.5</v>
      </c>
      <c r="K339" s="6">
        <v>615</v>
      </c>
      <c r="L339" s="7">
        <f>MAX(_3rd_Annual_Worcester_Open6[[#This Row],[Squat]:[Squat3]])/K339</f>
        <v>0.37398373983739835</v>
      </c>
      <c r="M339" s="9">
        <f>MAX(_3rd_Annual_Worcester_Open6[[#This Row],[Bench press]:[Bench press3]])/K339</f>
        <v>0.23170731707317074</v>
      </c>
      <c r="N339" s="7">
        <f>MAX(_3rd_Annual_Worcester_Open6[[#This Row],[Deadlift]:[Deadlift3]])/K339</f>
        <v>0.39430894308943087</v>
      </c>
    </row>
    <row r="340" spans="1:14" x14ac:dyDescent="0.35">
      <c r="A340" s="4">
        <v>-74</v>
      </c>
      <c r="B340" s="6">
        <v>205</v>
      </c>
      <c r="C340" s="6">
        <v>217.5</v>
      </c>
      <c r="D340" s="6">
        <v>222.5</v>
      </c>
      <c r="E340" s="6">
        <v>125</v>
      </c>
      <c r="F340" s="6">
        <v>130</v>
      </c>
      <c r="G340" s="6">
        <v>135</v>
      </c>
      <c r="H340" s="6">
        <v>225</v>
      </c>
      <c r="I340" s="6">
        <v>237.5</v>
      </c>
      <c r="J340" s="6">
        <v>-250</v>
      </c>
      <c r="K340" s="6">
        <v>595</v>
      </c>
      <c r="L340" s="7">
        <f>MAX(_3rd_Annual_Worcester_Open6[[#This Row],[Squat]:[Squat3]])/K340</f>
        <v>0.37394957983193278</v>
      </c>
      <c r="M340" s="9">
        <f>MAX(_3rd_Annual_Worcester_Open6[[#This Row],[Bench press]:[Bench press3]])/K340</f>
        <v>0.22689075630252101</v>
      </c>
      <c r="N340" s="7">
        <f>MAX(_3rd_Annual_Worcester_Open6[[#This Row],[Deadlift]:[Deadlift3]])/K340</f>
        <v>0.39915966386554624</v>
      </c>
    </row>
    <row r="341" spans="1:14" x14ac:dyDescent="0.35">
      <c r="A341" s="4">
        <v>-72</v>
      </c>
      <c r="B341" s="6">
        <v>-80</v>
      </c>
      <c r="C341" s="6">
        <v>87.5</v>
      </c>
      <c r="D341" s="6">
        <v>100</v>
      </c>
      <c r="E341" s="6">
        <v>35</v>
      </c>
      <c r="F341" s="6">
        <v>40</v>
      </c>
      <c r="G341" s="6">
        <v>-47.5</v>
      </c>
      <c r="H341" s="6">
        <v>107.5</v>
      </c>
      <c r="I341" s="6">
        <v>122.5</v>
      </c>
      <c r="J341" s="6">
        <v>127.5</v>
      </c>
      <c r="K341" s="6">
        <v>267.5</v>
      </c>
      <c r="L341" s="7">
        <f>MAX(_3rd_Annual_Worcester_Open6[[#This Row],[Squat]:[Squat3]])/K341</f>
        <v>0.37383177570093457</v>
      </c>
      <c r="M341" s="9">
        <f>MAX(_3rd_Annual_Worcester_Open6[[#This Row],[Bench press]:[Bench press3]])/K341</f>
        <v>0.14953271028037382</v>
      </c>
      <c r="N341" s="7">
        <f>MAX(_3rd_Annual_Worcester_Open6[[#This Row],[Deadlift]:[Deadlift3]])/K341</f>
        <v>0.47663551401869159</v>
      </c>
    </row>
    <row r="342" spans="1:14" x14ac:dyDescent="0.35">
      <c r="A342" s="4" t="s">
        <v>42</v>
      </c>
      <c r="B342" s="6">
        <v>142.5</v>
      </c>
      <c r="C342" s="6">
        <v>165</v>
      </c>
      <c r="D342" s="6">
        <v>185</v>
      </c>
      <c r="E342" s="6">
        <v>107.5</v>
      </c>
      <c r="F342" s="6">
        <v>115</v>
      </c>
      <c r="G342" s="6">
        <v>-125</v>
      </c>
      <c r="H342" s="6">
        <v>165</v>
      </c>
      <c r="I342" s="6">
        <v>185</v>
      </c>
      <c r="J342" s="6">
        <v>195</v>
      </c>
      <c r="K342" s="6">
        <v>495</v>
      </c>
      <c r="L342" s="7">
        <f>MAX(_3rd_Annual_Worcester_Open6[[#This Row],[Squat]:[Squat3]])/K342</f>
        <v>0.37373737373737376</v>
      </c>
      <c r="M342" s="9">
        <f>MAX(_3rd_Annual_Worcester_Open6[[#This Row],[Bench press]:[Bench press3]])/K342</f>
        <v>0.23232323232323232</v>
      </c>
      <c r="N342" s="7">
        <f>MAX(_3rd_Annual_Worcester_Open6[[#This Row],[Deadlift]:[Deadlift3]])/K342</f>
        <v>0.39393939393939392</v>
      </c>
    </row>
    <row r="343" spans="1:14" x14ac:dyDescent="0.35">
      <c r="A343" s="4">
        <v>-72</v>
      </c>
      <c r="B343" s="6">
        <v>85</v>
      </c>
      <c r="C343" s="6">
        <v>87.5</v>
      </c>
      <c r="D343" s="6">
        <v>92.5</v>
      </c>
      <c r="E343" s="6">
        <v>37.5</v>
      </c>
      <c r="F343" s="6">
        <v>45</v>
      </c>
      <c r="G343" s="6">
        <v>47.5</v>
      </c>
      <c r="H343" s="6">
        <v>92.5</v>
      </c>
      <c r="I343" s="6">
        <v>100</v>
      </c>
      <c r="J343" s="6">
        <v>107.5</v>
      </c>
      <c r="K343" s="6">
        <v>247.5</v>
      </c>
      <c r="L343" s="7">
        <f>MAX(_3rd_Annual_Worcester_Open6[[#This Row],[Squat]:[Squat3]])/K343</f>
        <v>0.37373737373737376</v>
      </c>
      <c r="M343" s="9">
        <f>MAX(_3rd_Annual_Worcester_Open6[[#This Row],[Bench press]:[Bench press3]])/K343</f>
        <v>0.19191919191919191</v>
      </c>
      <c r="N343" s="7">
        <f>MAX(_3rd_Annual_Worcester_Open6[[#This Row],[Deadlift]:[Deadlift3]])/K343</f>
        <v>0.43434343434343436</v>
      </c>
    </row>
    <row r="344" spans="1:14" x14ac:dyDescent="0.35">
      <c r="A344" s="4" t="s">
        <v>42</v>
      </c>
      <c r="B344" s="6">
        <v>245</v>
      </c>
      <c r="C344" s="6">
        <v>255</v>
      </c>
      <c r="D344" s="6">
        <v>-272.5</v>
      </c>
      <c r="E344" s="6">
        <v>155</v>
      </c>
      <c r="F344" s="6">
        <v>-170</v>
      </c>
      <c r="G344" s="6">
        <v>-185</v>
      </c>
      <c r="H344" s="6">
        <v>260</v>
      </c>
      <c r="I344" s="6">
        <v>272.5</v>
      </c>
      <c r="J344" s="6">
        <v>-295</v>
      </c>
      <c r="K344" s="6">
        <v>682.5</v>
      </c>
      <c r="L344" s="7">
        <f>MAX(_3rd_Annual_Worcester_Open6[[#This Row],[Squat]:[Squat3]])/K344</f>
        <v>0.37362637362637363</v>
      </c>
      <c r="M344" s="9">
        <f>MAX(_3rd_Annual_Worcester_Open6[[#This Row],[Bench press]:[Bench press3]])/K344</f>
        <v>0.2271062271062271</v>
      </c>
      <c r="N344" s="7">
        <f>MAX(_3rd_Annual_Worcester_Open6[[#This Row],[Deadlift]:[Deadlift3]])/K344</f>
        <v>0.39926739926739929</v>
      </c>
    </row>
    <row r="345" spans="1:14" x14ac:dyDescent="0.35">
      <c r="A345" s="4">
        <v>-63</v>
      </c>
      <c r="B345" s="6">
        <v>70</v>
      </c>
      <c r="C345" s="6">
        <v>77.5</v>
      </c>
      <c r="D345" s="6">
        <v>85</v>
      </c>
      <c r="E345" s="6">
        <v>35</v>
      </c>
      <c r="F345" s="6">
        <v>40</v>
      </c>
      <c r="G345" s="6">
        <v>42.5</v>
      </c>
      <c r="H345" s="6">
        <v>82.5</v>
      </c>
      <c r="I345" s="6">
        <v>95</v>
      </c>
      <c r="J345" s="6">
        <v>100</v>
      </c>
      <c r="K345" s="6">
        <v>227.5</v>
      </c>
      <c r="L345" s="7">
        <f>MAX(_3rd_Annual_Worcester_Open6[[#This Row],[Squat]:[Squat3]])/K345</f>
        <v>0.37362637362637363</v>
      </c>
      <c r="M345" s="9">
        <f>MAX(_3rd_Annual_Worcester_Open6[[#This Row],[Bench press]:[Bench press3]])/K345</f>
        <v>0.18681318681318682</v>
      </c>
      <c r="N345" s="7">
        <f>MAX(_3rd_Annual_Worcester_Open6[[#This Row],[Deadlift]:[Deadlift3]])/K345</f>
        <v>0.43956043956043955</v>
      </c>
    </row>
    <row r="346" spans="1:14" x14ac:dyDescent="0.35">
      <c r="A346" s="4">
        <v>-63</v>
      </c>
      <c r="B346" s="6">
        <v>-155</v>
      </c>
      <c r="C346" s="6">
        <v>-155</v>
      </c>
      <c r="D346" s="6">
        <v>155</v>
      </c>
      <c r="E346" s="6">
        <v>-95</v>
      </c>
      <c r="F346" s="6">
        <v>95</v>
      </c>
      <c r="G346" s="6">
        <v>100</v>
      </c>
      <c r="H346" s="6">
        <v>160</v>
      </c>
      <c r="I346" s="6">
        <v>-170</v>
      </c>
      <c r="J346" s="6">
        <v>-170</v>
      </c>
      <c r="K346" s="6">
        <v>415</v>
      </c>
      <c r="L346" s="7">
        <f>MAX(_3rd_Annual_Worcester_Open6[[#This Row],[Squat]:[Squat3]])/K346</f>
        <v>0.37349397590361444</v>
      </c>
      <c r="M346" s="9">
        <f>MAX(_3rd_Annual_Worcester_Open6[[#This Row],[Bench press]:[Bench press3]])/K346</f>
        <v>0.24096385542168675</v>
      </c>
      <c r="N346" s="7">
        <f>MAX(_3rd_Annual_Worcester_Open6[[#This Row],[Deadlift]:[Deadlift3]])/K346</f>
        <v>0.38554216867469882</v>
      </c>
    </row>
    <row r="347" spans="1:14" x14ac:dyDescent="0.35">
      <c r="A347" s="4">
        <v>-93</v>
      </c>
      <c r="B347" s="6">
        <v>-145</v>
      </c>
      <c r="C347" s="6">
        <v>150</v>
      </c>
      <c r="D347" s="6">
        <v>155</v>
      </c>
      <c r="E347" s="6">
        <v>85</v>
      </c>
      <c r="F347" s="6">
        <v>-90</v>
      </c>
      <c r="G347" s="6">
        <v>90</v>
      </c>
      <c r="H347" s="6">
        <v>155</v>
      </c>
      <c r="I347" s="6">
        <v>160</v>
      </c>
      <c r="J347" s="6">
        <v>170</v>
      </c>
      <c r="K347" s="6">
        <v>415</v>
      </c>
      <c r="L347" s="7">
        <f>MAX(_3rd_Annual_Worcester_Open6[[#This Row],[Squat]:[Squat3]])/K347</f>
        <v>0.37349397590361444</v>
      </c>
      <c r="M347" s="9">
        <f>MAX(_3rd_Annual_Worcester_Open6[[#This Row],[Bench press]:[Bench press3]])/K347</f>
        <v>0.21686746987951808</v>
      </c>
      <c r="N347" s="7">
        <f>MAX(_3rd_Annual_Worcester_Open6[[#This Row],[Deadlift]:[Deadlift3]])/K347</f>
        <v>0.40963855421686746</v>
      </c>
    </row>
    <row r="348" spans="1:14" x14ac:dyDescent="0.35">
      <c r="A348" s="4">
        <v>-84</v>
      </c>
      <c r="B348" s="6">
        <v>142.5</v>
      </c>
      <c r="C348" s="6">
        <v>150</v>
      </c>
      <c r="D348" s="6">
        <v>155</v>
      </c>
      <c r="E348" s="6">
        <v>65</v>
      </c>
      <c r="F348" s="6">
        <v>70</v>
      </c>
      <c r="G348" s="6">
        <v>72.5</v>
      </c>
      <c r="H348" s="6">
        <v>172.5</v>
      </c>
      <c r="I348" s="6">
        <v>182.5</v>
      </c>
      <c r="J348" s="6">
        <v>187.5</v>
      </c>
      <c r="K348" s="6">
        <v>415</v>
      </c>
      <c r="L348" s="7">
        <f>MAX(_3rd_Annual_Worcester_Open6[[#This Row],[Squat]:[Squat3]])/K348</f>
        <v>0.37349397590361444</v>
      </c>
      <c r="M348" s="9">
        <f>MAX(_3rd_Annual_Worcester_Open6[[#This Row],[Bench press]:[Bench press3]])/K348</f>
        <v>0.1746987951807229</v>
      </c>
      <c r="N348" s="7">
        <f>MAX(_3rd_Annual_Worcester_Open6[[#This Row],[Deadlift]:[Deadlift3]])/K348</f>
        <v>0.45180722891566266</v>
      </c>
    </row>
    <row r="349" spans="1:14" x14ac:dyDescent="0.35">
      <c r="A349" s="4">
        <v>-84</v>
      </c>
      <c r="B349" s="6">
        <v>117.9</v>
      </c>
      <c r="C349" s="6">
        <v>127</v>
      </c>
      <c r="D349" s="6">
        <v>-136.1</v>
      </c>
      <c r="E349" s="6">
        <v>61.2</v>
      </c>
      <c r="F349" s="6">
        <v>68</v>
      </c>
      <c r="G349" s="6">
        <v>-74.8</v>
      </c>
      <c r="H349" s="6">
        <v>124.7</v>
      </c>
      <c r="I349" s="6">
        <v>145.19999999999999</v>
      </c>
      <c r="J349" s="6">
        <v>-156.5</v>
      </c>
      <c r="K349" s="6">
        <v>340.2</v>
      </c>
      <c r="L349" s="7">
        <f>MAX(_3rd_Annual_Worcester_Open6[[#This Row],[Squat]:[Squat3]])/K349</f>
        <v>0.3733098177542622</v>
      </c>
      <c r="M349" s="9">
        <f>MAX(_3rd_Annual_Worcester_Open6[[#This Row],[Bench press]:[Bench press3]])/K349</f>
        <v>0.19988242210464433</v>
      </c>
      <c r="N349" s="7">
        <f>MAX(_3rd_Annual_Worcester_Open6[[#This Row],[Deadlift]:[Deadlift3]])/K349</f>
        <v>0.42680776014109345</v>
      </c>
    </row>
    <row r="350" spans="1:14" x14ac:dyDescent="0.35">
      <c r="A350" s="4">
        <v>-57</v>
      </c>
      <c r="B350" s="6">
        <v>132.5</v>
      </c>
      <c r="C350" s="6">
        <v>-140</v>
      </c>
      <c r="D350" s="6">
        <v>-142.5</v>
      </c>
      <c r="E350" s="6">
        <v>72.5</v>
      </c>
      <c r="F350" s="6">
        <v>75</v>
      </c>
      <c r="G350" s="6">
        <v>77.5</v>
      </c>
      <c r="H350" s="6">
        <v>137.5</v>
      </c>
      <c r="I350" s="6">
        <v>145</v>
      </c>
      <c r="J350" s="6">
        <v>-147.5</v>
      </c>
      <c r="K350" s="6">
        <v>355</v>
      </c>
      <c r="L350" s="7">
        <f>MAX(_3rd_Annual_Worcester_Open6[[#This Row],[Squat]:[Squat3]])/K350</f>
        <v>0.37323943661971831</v>
      </c>
      <c r="M350" s="9">
        <f>MAX(_3rd_Annual_Worcester_Open6[[#This Row],[Bench press]:[Bench press3]])/K350</f>
        <v>0.21830985915492956</v>
      </c>
      <c r="N350" s="7">
        <f>MAX(_3rd_Annual_Worcester_Open6[[#This Row],[Deadlift]:[Deadlift3]])/K350</f>
        <v>0.40845070422535212</v>
      </c>
    </row>
    <row r="351" spans="1:14" x14ac:dyDescent="0.35">
      <c r="A351" s="4">
        <v>-57</v>
      </c>
      <c r="B351" s="6">
        <v>132.5</v>
      </c>
      <c r="C351" s="6">
        <v>-140</v>
      </c>
      <c r="D351" s="6">
        <v>-142.5</v>
      </c>
      <c r="E351" s="6">
        <v>72.5</v>
      </c>
      <c r="F351" s="6">
        <v>75</v>
      </c>
      <c r="G351" s="6">
        <v>77.5</v>
      </c>
      <c r="H351" s="6">
        <v>137.5</v>
      </c>
      <c r="I351" s="6">
        <v>145</v>
      </c>
      <c r="J351" s="6">
        <v>-147.5</v>
      </c>
      <c r="K351" s="6">
        <v>355</v>
      </c>
      <c r="L351" s="7">
        <f>MAX(_3rd_Annual_Worcester_Open6[[#This Row],[Squat]:[Squat3]])/K351</f>
        <v>0.37323943661971831</v>
      </c>
      <c r="M351" s="9">
        <f>MAX(_3rd_Annual_Worcester_Open6[[#This Row],[Bench press]:[Bench press3]])/K351</f>
        <v>0.21830985915492956</v>
      </c>
      <c r="N351" s="7">
        <f>MAX(_3rd_Annual_Worcester_Open6[[#This Row],[Deadlift]:[Deadlift3]])/K351</f>
        <v>0.40845070422535212</v>
      </c>
    </row>
    <row r="352" spans="1:14" x14ac:dyDescent="0.35">
      <c r="A352" s="4">
        <v>-84</v>
      </c>
      <c r="B352" s="6">
        <v>112.5</v>
      </c>
      <c r="C352" s="6">
        <v>120</v>
      </c>
      <c r="D352" s="6">
        <v>125</v>
      </c>
      <c r="E352" s="6">
        <v>57.5</v>
      </c>
      <c r="F352" s="6">
        <v>60</v>
      </c>
      <c r="G352" s="6">
        <v>65</v>
      </c>
      <c r="H352" s="6">
        <v>127.5</v>
      </c>
      <c r="I352" s="6">
        <v>137.5</v>
      </c>
      <c r="J352" s="6">
        <v>145</v>
      </c>
      <c r="K352" s="6">
        <v>335</v>
      </c>
      <c r="L352" s="7">
        <f>MAX(_3rd_Annual_Worcester_Open6[[#This Row],[Squat]:[Squat3]])/K352</f>
        <v>0.37313432835820898</v>
      </c>
      <c r="M352" s="9">
        <f>MAX(_3rd_Annual_Worcester_Open6[[#This Row],[Bench press]:[Bench press3]])/K352</f>
        <v>0.19402985074626866</v>
      </c>
      <c r="N352" s="7">
        <f>MAX(_3rd_Annual_Worcester_Open6[[#This Row],[Deadlift]:[Deadlift3]])/K352</f>
        <v>0.43283582089552236</v>
      </c>
    </row>
    <row r="353" spans="1:14" x14ac:dyDescent="0.35">
      <c r="A353" s="4">
        <v>-105</v>
      </c>
      <c r="B353" s="6">
        <v>242.5</v>
      </c>
      <c r="C353" s="6">
        <v>-255</v>
      </c>
      <c r="D353" s="6">
        <v>-255</v>
      </c>
      <c r="E353" s="6">
        <v>170</v>
      </c>
      <c r="F353" s="6">
        <v>175</v>
      </c>
      <c r="G353" s="6">
        <v>180</v>
      </c>
      <c r="H353" s="6">
        <v>220</v>
      </c>
      <c r="I353" s="6">
        <v>227.5</v>
      </c>
      <c r="J353" s="6">
        <v>-240</v>
      </c>
      <c r="K353" s="6">
        <v>650</v>
      </c>
      <c r="L353" s="7">
        <f>MAX(_3rd_Annual_Worcester_Open6[[#This Row],[Squat]:[Squat3]])/K353</f>
        <v>0.37307692307692308</v>
      </c>
      <c r="M353" s="9">
        <f>MAX(_3rd_Annual_Worcester_Open6[[#This Row],[Bench press]:[Bench press3]])/K353</f>
        <v>0.27692307692307694</v>
      </c>
      <c r="N353" s="7">
        <f>MAX(_3rd_Annual_Worcester_Open6[[#This Row],[Deadlift]:[Deadlift3]])/K353</f>
        <v>0.35</v>
      </c>
    </row>
    <row r="354" spans="1:14" x14ac:dyDescent="0.35">
      <c r="A354" s="4">
        <v>-120</v>
      </c>
      <c r="B354" s="6">
        <v>205</v>
      </c>
      <c r="C354" s="6">
        <v>232.5</v>
      </c>
      <c r="D354" s="6">
        <v>242.5</v>
      </c>
      <c r="E354" s="6">
        <v>127.5</v>
      </c>
      <c r="F354" s="6">
        <v>145</v>
      </c>
      <c r="G354" s="6">
        <v>160</v>
      </c>
      <c r="H354" s="6">
        <v>217.5</v>
      </c>
      <c r="I354" s="6">
        <v>240</v>
      </c>
      <c r="J354" s="6">
        <v>247.5</v>
      </c>
      <c r="K354" s="6">
        <v>650</v>
      </c>
      <c r="L354" s="7">
        <f>MAX(_3rd_Annual_Worcester_Open6[[#This Row],[Squat]:[Squat3]])/K354</f>
        <v>0.37307692307692308</v>
      </c>
      <c r="M354" s="9">
        <f>MAX(_3rd_Annual_Worcester_Open6[[#This Row],[Bench press]:[Bench press3]])/K354</f>
        <v>0.24615384615384617</v>
      </c>
      <c r="N354" s="7">
        <f>MAX(_3rd_Annual_Worcester_Open6[[#This Row],[Deadlift]:[Deadlift3]])/K354</f>
        <v>0.38076923076923075</v>
      </c>
    </row>
    <row r="355" spans="1:14" x14ac:dyDescent="0.35">
      <c r="A355" s="4">
        <v>-105</v>
      </c>
      <c r="B355" s="6">
        <v>225</v>
      </c>
      <c r="C355" s="6">
        <v>235</v>
      </c>
      <c r="D355" s="6">
        <v>242.5</v>
      </c>
      <c r="E355" s="6">
        <v>140</v>
      </c>
      <c r="F355" s="6">
        <v>-150</v>
      </c>
      <c r="G355" s="6">
        <v>150</v>
      </c>
      <c r="H355" s="6">
        <v>235</v>
      </c>
      <c r="I355" s="6">
        <v>245</v>
      </c>
      <c r="J355" s="6">
        <v>257.5</v>
      </c>
      <c r="K355" s="6">
        <v>650</v>
      </c>
      <c r="L355" s="7">
        <f>MAX(_3rd_Annual_Worcester_Open6[[#This Row],[Squat]:[Squat3]])/K355</f>
        <v>0.37307692307692308</v>
      </c>
      <c r="M355" s="9">
        <f>MAX(_3rd_Annual_Worcester_Open6[[#This Row],[Bench press]:[Bench press3]])/K355</f>
        <v>0.23076923076923078</v>
      </c>
      <c r="N355" s="7">
        <f>MAX(_3rd_Annual_Worcester_Open6[[#This Row],[Deadlift]:[Deadlift3]])/K355</f>
        <v>0.39615384615384613</v>
      </c>
    </row>
    <row r="356" spans="1:14" x14ac:dyDescent="0.35">
      <c r="A356" s="4">
        <v>-84</v>
      </c>
      <c r="B356" s="6">
        <v>100</v>
      </c>
      <c r="C356" s="6">
        <v>110</v>
      </c>
      <c r="D356" s="6">
        <v>117.5</v>
      </c>
      <c r="E356" s="6">
        <v>50</v>
      </c>
      <c r="F356" s="6">
        <v>-55</v>
      </c>
      <c r="G356" s="6">
        <v>-55</v>
      </c>
      <c r="H356" s="6">
        <v>137.5</v>
      </c>
      <c r="I356" s="6">
        <v>-147.5</v>
      </c>
      <c r="J356" s="6">
        <v>147.5</v>
      </c>
      <c r="K356" s="6">
        <v>315</v>
      </c>
      <c r="L356" s="7">
        <f>MAX(_3rd_Annual_Worcester_Open6[[#This Row],[Squat]:[Squat3]])/K356</f>
        <v>0.37301587301587302</v>
      </c>
      <c r="M356" s="9">
        <f>MAX(_3rd_Annual_Worcester_Open6[[#This Row],[Bench press]:[Bench press3]])/K356</f>
        <v>0.15873015873015872</v>
      </c>
      <c r="N356" s="7">
        <f>MAX(_3rd_Annual_Worcester_Open6[[#This Row],[Deadlift]:[Deadlift3]])/K356</f>
        <v>0.46825396825396826</v>
      </c>
    </row>
    <row r="357" spans="1:14" x14ac:dyDescent="0.35">
      <c r="A357" s="4">
        <v>-84</v>
      </c>
      <c r="B357" s="6">
        <v>85</v>
      </c>
      <c r="C357" s="6">
        <v>95</v>
      </c>
      <c r="D357" s="6">
        <v>102.5</v>
      </c>
      <c r="E357" s="6">
        <v>45</v>
      </c>
      <c r="F357" s="6">
        <v>-52.5</v>
      </c>
      <c r="G357" s="6">
        <v>52.5</v>
      </c>
      <c r="H357" s="6">
        <v>120</v>
      </c>
      <c r="I357" s="6">
        <v>-130</v>
      </c>
      <c r="J357" s="6">
        <v>-130</v>
      </c>
      <c r="K357" s="6">
        <v>275</v>
      </c>
      <c r="L357" s="7">
        <f>MAX(_3rd_Annual_Worcester_Open6[[#This Row],[Squat]:[Squat3]])/K357</f>
        <v>0.37272727272727274</v>
      </c>
      <c r="M357" s="9">
        <f>MAX(_3rd_Annual_Worcester_Open6[[#This Row],[Bench press]:[Bench press3]])/K357</f>
        <v>0.19090909090909092</v>
      </c>
      <c r="N357" s="7">
        <f>MAX(_3rd_Annual_Worcester_Open6[[#This Row],[Deadlift]:[Deadlift3]])/K357</f>
        <v>0.43636363636363634</v>
      </c>
    </row>
    <row r="358" spans="1:14" x14ac:dyDescent="0.35">
      <c r="A358" s="4">
        <v>-59</v>
      </c>
      <c r="B358" s="6">
        <v>97.5</v>
      </c>
      <c r="C358" s="6">
        <v>100</v>
      </c>
      <c r="D358" s="6">
        <v>102.5</v>
      </c>
      <c r="E358" s="6">
        <v>52.5</v>
      </c>
      <c r="F358" s="6">
        <v>-55</v>
      </c>
      <c r="G358" s="6">
        <v>-55</v>
      </c>
      <c r="H358" s="6">
        <v>117.5</v>
      </c>
      <c r="I358" s="6">
        <v>120</v>
      </c>
      <c r="J358" s="6">
        <v>-122.5</v>
      </c>
      <c r="K358" s="6">
        <v>275</v>
      </c>
      <c r="L358" s="7">
        <f>MAX(_3rd_Annual_Worcester_Open6[[#This Row],[Squat]:[Squat3]])/K358</f>
        <v>0.37272727272727274</v>
      </c>
      <c r="M358" s="9">
        <f>MAX(_3rd_Annual_Worcester_Open6[[#This Row],[Bench press]:[Bench press3]])/K358</f>
        <v>0.19090909090909092</v>
      </c>
      <c r="N358" s="7">
        <f>MAX(_3rd_Annual_Worcester_Open6[[#This Row],[Deadlift]:[Deadlift3]])/K358</f>
        <v>0.43636363636363634</v>
      </c>
    </row>
    <row r="359" spans="1:14" x14ac:dyDescent="0.35">
      <c r="A359" s="4">
        <v>-72</v>
      </c>
      <c r="B359" s="6">
        <v>-90</v>
      </c>
      <c r="C359" s="6">
        <v>92.5</v>
      </c>
      <c r="D359" s="6">
        <v>102.5</v>
      </c>
      <c r="E359" s="6">
        <v>42.5</v>
      </c>
      <c r="F359" s="6">
        <v>47.5</v>
      </c>
      <c r="G359" s="6">
        <v>-52.5</v>
      </c>
      <c r="H359" s="6">
        <v>112.5</v>
      </c>
      <c r="I359" s="6">
        <v>125</v>
      </c>
      <c r="J359" s="6">
        <v>-137.5</v>
      </c>
      <c r="K359" s="6">
        <v>275</v>
      </c>
      <c r="L359" s="7">
        <f>MAX(_3rd_Annual_Worcester_Open6[[#This Row],[Squat]:[Squat3]])/K359</f>
        <v>0.37272727272727274</v>
      </c>
      <c r="M359" s="9">
        <f>MAX(_3rd_Annual_Worcester_Open6[[#This Row],[Bench press]:[Bench press3]])/K359</f>
        <v>0.17272727272727273</v>
      </c>
      <c r="N359" s="7">
        <f>MAX(_3rd_Annual_Worcester_Open6[[#This Row],[Deadlift]:[Deadlift3]])/K359</f>
        <v>0.45454545454545453</v>
      </c>
    </row>
    <row r="360" spans="1:14" x14ac:dyDescent="0.35">
      <c r="A360" s="4">
        <v>-83</v>
      </c>
      <c r="B360" s="6">
        <v>205</v>
      </c>
      <c r="C360" s="6">
        <v>-232.5</v>
      </c>
      <c r="D360" s="6">
        <v>237.5</v>
      </c>
      <c r="E360" s="6">
        <v>150</v>
      </c>
      <c r="F360" s="6">
        <v>157.5</v>
      </c>
      <c r="G360" s="6">
        <v>167.5</v>
      </c>
      <c r="H360" s="6">
        <v>205</v>
      </c>
      <c r="I360" s="6">
        <v>232.5</v>
      </c>
      <c r="J360" s="6">
        <v>-237.5</v>
      </c>
      <c r="K360" s="6">
        <v>637.5</v>
      </c>
      <c r="L360" s="7">
        <f>MAX(_3rd_Annual_Worcester_Open6[[#This Row],[Squat]:[Squat3]])/K360</f>
        <v>0.37254901960784315</v>
      </c>
      <c r="M360" s="9">
        <f>MAX(_3rd_Annual_Worcester_Open6[[#This Row],[Bench press]:[Bench press3]])/K360</f>
        <v>0.2627450980392157</v>
      </c>
      <c r="N360" s="7">
        <f>MAX(_3rd_Annual_Worcester_Open6[[#This Row],[Deadlift]:[Deadlift3]])/K360</f>
        <v>0.36470588235294116</v>
      </c>
    </row>
    <row r="361" spans="1:14" x14ac:dyDescent="0.35">
      <c r="A361" s="4">
        <v>-83</v>
      </c>
      <c r="B361" s="6">
        <v>205</v>
      </c>
      <c r="C361" s="6">
        <v>-232.5</v>
      </c>
      <c r="D361" s="6">
        <v>237.5</v>
      </c>
      <c r="E361" s="6">
        <v>150</v>
      </c>
      <c r="F361" s="6">
        <v>157.5</v>
      </c>
      <c r="G361" s="6">
        <v>167.5</v>
      </c>
      <c r="H361" s="6">
        <v>205</v>
      </c>
      <c r="I361" s="6">
        <v>232.5</v>
      </c>
      <c r="J361" s="6">
        <v>-237.5</v>
      </c>
      <c r="K361" s="6">
        <v>637.5</v>
      </c>
      <c r="L361" s="7">
        <f>MAX(_3rd_Annual_Worcester_Open6[[#This Row],[Squat]:[Squat3]])/K361</f>
        <v>0.37254901960784315</v>
      </c>
      <c r="M361" s="9">
        <f>MAX(_3rd_Annual_Worcester_Open6[[#This Row],[Bench press]:[Bench press3]])/K361</f>
        <v>0.2627450980392157</v>
      </c>
      <c r="N361" s="7">
        <f>MAX(_3rd_Annual_Worcester_Open6[[#This Row],[Deadlift]:[Deadlift3]])/K361</f>
        <v>0.36470588235294116</v>
      </c>
    </row>
    <row r="362" spans="1:14" x14ac:dyDescent="0.35">
      <c r="A362" s="4">
        <v>-93</v>
      </c>
      <c r="B362" s="6">
        <v>205</v>
      </c>
      <c r="C362" s="6">
        <v>227.5</v>
      </c>
      <c r="D362" s="6">
        <v>237.5</v>
      </c>
      <c r="E362" s="6">
        <v>115</v>
      </c>
      <c r="F362" s="6">
        <v>122.5</v>
      </c>
      <c r="G362" s="6">
        <v>127.5</v>
      </c>
      <c r="H362" s="6">
        <v>242.5</v>
      </c>
      <c r="I362" s="6">
        <v>262.5</v>
      </c>
      <c r="J362" s="6">
        <v>272.5</v>
      </c>
      <c r="K362" s="6">
        <v>637.5</v>
      </c>
      <c r="L362" s="7">
        <f>MAX(_3rd_Annual_Worcester_Open6[[#This Row],[Squat]:[Squat3]])/K362</f>
        <v>0.37254901960784315</v>
      </c>
      <c r="M362" s="9">
        <f>MAX(_3rd_Annual_Worcester_Open6[[#This Row],[Bench press]:[Bench press3]])/K362</f>
        <v>0.2</v>
      </c>
      <c r="N362" s="7">
        <f>MAX(_3rd_Annual_Worcester_Open6[[#This Row],[Deadlift]:[Deadlift3]])/K362</f>
        <v>0.42745098039215684</v>
      </c>
    </row>
    <row r="363" spans="1:14" x14ac:dyDescent="0.35">
      <c r="A363" s="4">
        <v>-93</v>
      </c>
      <c r="B363" s="6">
        <v>170</v>
      </c>
      <c r="C363" s="6">
        <v>180</v>
      </c>
      <c r="D363" s="6">
        <v>190</v>
      </c>
      <c r="E363" s="6">
        <v>80</v>
      </c>
      <c r="F363" s="6">
        <v>90</v>
      </c>
      <c r="G363" s="6">
        <v>100</v>
      </c>
      <c r="H363" s="6">
        <v>200</v>
      </c>
      <c r="I363" s="6">
        <v>210</v>
      </c>
      <c r="J363" s="6">
        <v>220</v>
      </c>
      <c r="K363" s="6">
        <v>510</v>
      </c>
      <c r="L363" s="7">
        <f>MAX(_3rd_Annual_Worcester_Open6[[#This Row],[Squat]:[Squat3]])/K363</f>
        <v>0.37254901960784315</v>
      </c>
      <c r="M363" s="9">
        <f>MAX(_3rd_Annual_Worcester_Open6[[#This Row],[Bench press]:[Bench press3]])/K363</f>
        <v>0.19607843137254902</v>
      </c>
      <c r="N363" s="7">
        <f>MAX(_3rd_Annual_Worcester_Open6[[#This Row],[Deadlift]:[Deadlift3]])/K363</f>
        <v>0.43137254901960786</v>
      </c>
    </row>
    <row r="364" spans="1:14" x14ac:dyDescent="0.35">
      <c r="A364" s="4">
        <v>-83</v>
      </c>
      <c r="B364" s="6">
        <v>160</v>
      </c>
      <c r="C364" s="6">
        <v>182.5</v>
      </c>
      <c r="D364" s="6">
        <v>-190</v>
      </c>
      <c r="E364" s="6">
        <v>92.5</v>
      </c>
      <c r="F364" s="6">
        <v>97.5</v>
      </c>
      <c r="G364" s="6">
        <v>102.5</v>
      </c>
      <c r="H364" s="6">
        <v>180</v>
      </c>
      <c r="I364" s="6">
        <v>195</v>
      </c>
      <c r="J364" s="6">
        <v>205</v>
      </c>
      <c r="K364" s="6">
        <v>490</v>
      </c>
      <c r="L364" s="7">
        <f>MAX(_3rd_Annual_Worcester_Open6[[#This Row],[Squat]:[Squat3]])/K364</f>
        <v>0.37244897959183676</v>
      </c>
      <c r="M364" s="9">
        <f>MAX(_3rd_Annual_Worcester_Open6[[#This Row],[Bench press]:[Bench press3]])/K364</f>
        <v>0.20918367346938777</v>
      </c>
      <c r="N364" s="7">
        <f>MAX(_3rd_Annual_Worcester_Open6[[#This Row],[Deadlift]:[Deadlift3]])/K364</f>
        <v>0.41836734693877553</v>
      </c>
    </row>
    <row r="365" spans="1:14" x14ac:dyDescent="0.35">
      <c r="A365" s="4">
        <v>-72</v>
      </c>
      <c r="B365" s="6">
        <v>77.5</v>
      </c>
      <c r="C365" s="6">
        <v>82.5</v>
      </c>
      <c r="D365" s="6">
        <v>87.5</v>
      </c>
      <c r="E365" s="6">
        <v>40</v>
      </c>
      <c r="F365" s="6">
        <v>45</v>
      </c>
      <c r="G365" s="6">
        <v>-50</v>
      </c>
      <c r="H365" s="6">
        <v>92.5</v>
      </c>
      <c r="I365" s="6">
        <v>97.5</v>
      </c>
      <c r="J365" s="6">
        <v>102.5</v>
      </c>
      <c r="K365" s="6">
        <v>235</v>
      </c>
      <c r="L365" s="7">
        <f>MAX(_3rd_Annual_Worcester_Open6[[#This Row],[Squat]:[Squat3]])/K365</f>
        <v>0.37234042553191488</v>
      </c>
      <c r="M365" s="9">
        <f>MAX(_3rd_Annual_Worcester_Open6[[#This Row],[Bench press]:[Bench press3]])/K365</f>
        <v>0.19148936170212766</v>
      </c>
      <c r="N365" s="7">
        <f>MAX(_3rd_Annual_Worcester_Open6[[#This Row],[Deadlift]:[Deadlift3]])/K365</f>
        <v>0.43617021276595747</v>
      </c>
    </row>
    <row r="366" spans="1:14" x14ac:dyDescent="0.35">
      <c r="A366" s="4">
        <v>-72</v>
      </c>
      <c r="B366" s="6">
        <v>75</v>
      </c>
      <c r="C366" s="6">
        <v>82.5</v>
      </c>
      <c r="D366" s="6">
        <v>87.5</v>
      </c>
      <c r="E366" s="6">
        <v>35</v>
      </c>
      <c r="F366" s="6">
        <v>-42.5</v>
      </c>
      <c r="G366" s="6">
        <v>-42.5</v>
      </c>
      <c r="H366" s="6">
        <v>107.5</v>
      </c>
      <c r="I366" s="6">
        <v>112.5</v>
      </c>
      <c r="J366" s="6">
        <v>-120</v>
      </c>
      <c r="K366" s="6">
        <v>235</v>
      </c>
      <c r="L366" s="7">
        <f>MAX(_3rd_Annual_Worcester_Open6[[#This Row],[Squat]:[Squat3]])/K366</f>
        <v>0.37234042553191488</v>
      </c>
      <c r="M366" s="9">
        <f>MAX(_3rd_Annual_Worcester_Open6[[#This Row],[Bench press]:[Bench press3]])/K366</f>
        <v>0.14893617021276595</v>
      </c>
      <c r="N366" s="7">
        <f>MAX(_3rd_Annual_Worcester_Open6[[#This Row],[Deadlift]:[Deadlift3]])/K366</f>
        <v>0.47872340425531917</v>
      </c>
    </row>
    <row r="367" spans="1:14" x14ac:dyDescent="0.35">
      <c r="A367" s="4">
        <v>-74</v>
      </c>
      <c r="B367" s="6">
        <v>152.5</v>
      </c>
      <c r="C367" s="6">
        <v>160</v>
      </c>
      <c r="D367" s="6">
        <v>167.5</v>
      </c>
      <c r="E367" s="6">
        <v>90</v>
      </c>
      <c r="F367" s="6">
        <v>97.5</v>
      </c>
      <c r="G367" s="6">
        <v>-102.5</v>
      </c>
      <c r="H367" s="6">
        <v>172.5</v>
      </c>
      <c r="I367" s="6">
        <v>185</v>
      </c>
      <c r="J367" s="6">
        <v>-195</v>
      </c>
      <c r="K367" s="6">
        <v>450</v>
      </c>
      <c r="L367" s="7">
        <f>MAX(_3rd_Annual_Worcester_Open6[[#This Row],[Squat]:[Squat3]])/K367</f>
        <v>0.37222222222222223</v>
      </c>
      <c r="M367" s="9">
        <f>MAX(_3rd_Annual_Worcester_Open6[[#This Row],[Bench press]:[Bench press3]])/K367</f>
        <v>0.21666666666666667</v>
      </c>
      <c r="N367" s="7">
        <f>MAX(_3rd_Annual_Worcester_Open6[[#This Row],[Deadlift]:[Deadlift3]])/K367</f>
        <v>0.41111111111111109</v>
      </c>
    </row>
    <row r="368" spans="1:14" x14ac:dyDescent="0.35">
      <c r="A368" s="4">
        <v>-93</v>
      </c>
      <c r="B368" s="6">
        <v>190</v>
      </c>
      <c r="C368" s="6">
        <v>202.5</v>
      </c>
      <c r="D368" s="6">
        <v>207.5</v>
      </c>
      <c r="E368" s="6">
        <v>122.5</v>
      </c>
      <c r="F368" s="6">
        <v>130</v>
      </c>
      <c r="G368" s="6">
        <v>-137.5</v>
      </c>
      <c r="H368" s="6">
        <v>200</v>
      </c>
      <c r="I368" s="6">
        <v>212.5</v>
      </c>
      <c r="J368" s="6">
        <v>220</v>
      </c>
      <c r="K368" s="6">
        <v>557.5</v>
      </c>
      <c r="L368" s="7">
        <f>MAX(_3rd_Annual_Worcester_Open6[[#This Row],[Squat]:[Squat3]])/K368</f>
        <v>0.37219730941704038</v>
      </c>
      <c r="M368" s="9">
        <f>MAX(_3rd_Annual_Worcester_Open6[[#This Row],[Bench press]:[Bench press3]])/K368</f>
        <v>0.23318385650224216</v>
      </c>
      <c r="N368" s="7">
        <f>MAX(_3rd_Annual_Worcester_Open6[[#This Row],[Deadlift]:[Deadlift3]])/K368</f>
        <v>0.39461883408071746</v>
      </c>
    </row>
    <row r="369" spans="1:14" x14ac:dyDescent="0.35">
      <c r="A369" s="4" t="s">
        <v>42</v>
      </c>
      <c r="B369" s="6">
        <v>-235</v>
      </c>
      <c r="C369" s="6">
        <v>-247.5</v>
      </c>
      <c r="D369" s="6">
        <v>247.5</v>
      </c>
      <c r="E369" s="6">
        <v>160</v>
      </c>
      <c r="F369" s="6">
        <v>-175</v>
      </c>
      <c r="G369" s="6">
        <v>-175</v>
      </c>
      <c r="H369" s="6">
        <v>235</v>
      </c>
      <c r="I369" s="6">
        <v>247.5</v>
      </c>
      <c r="J369" s="6">
        <v>257.5</v>
      </c>
      <c r="K369" s="6">
        <v>665</v>
      </c>
      <c r="L369" s="7">
        <f>MAX(_3rd_Annual_Worcester_Open6[[#This Row],[Squat]:[Squat3]])/K369</f>
        <v>0.37218045112781956</v>
      </c>
      <c r="M369" s="9">
        <f>MAX(_3rd_Annual_Worcester_Open6[[#This Row],[Bench press]:[Bench press3]])/K369</f>
        <v>0.24060150375939848</v>
      </c>
      <c r="N369" s="7">
        <f>MAX(_3rd_Annual_Worcester_Open6[[#This Row],[Deadlift]:[Deadlift3]])/K369</f>
        <v>0.38721804511278196</v>
      </c>
    </row>
    <row r="370" spans="1:14" x14ac:dyDescent="0.35">
      <c r="A370" s="4" t="s">
        <v>11</v>
      </c>
      <c r="B370" s="6">
        <v>145</v>
      </c>
      <c r="C370" s="6">
        <v>155</v>
      </c>
      <c r="D370" s="6">
        <v>160</v>
      </c>
      <c r="E370" s="6">
        <v>80</v>
      </c>
      <c r="F370" s="6">
        <v>85</v>
      </c>
      <c r="G370" s="6">
        <v>-87.5</v>
      </c>
      <c r="H370" s="6">
        <v>165</v>
      </c>
      <c r="I370" s="6">
        <v>177.5</v>
      </c>
      <c r="J370" s="6">
        <v>185</v>
      </c>
      <c r="K370" s="6">
        <v>430</v>
      </c>
      <c r="L370" s="7">
        <f>MAX(_3rd_Annual_Worcester_Open6[[#This Row],[Squat]:[Squat3]])/K370</f>
        <v>0.37209302325581395</v>
      </c>
      <c r="M370" s="9">
        <f>MAX(_3rd_Annual_Worcester_Open6[[#This Row],[Bench press]:[Bench press3]])/K370</f>
        <v>0.19767441860465115</v>
      </c>
      <c r="N370" s="7">
        <f>MAX(_3rd_Annual_Worcester_Open6[[#This Row],[Deadlift]:[Deadlift3]])/K370</f>
        <v>0.43023255813953487</v>
      </c>
    </row>
    <row r="371" spans="1:14" x14ac:dyDescent="0.35">
      <c r="A371" s="4">
        <v>-72</v>
      </c>
      <c r="B371" s="6">
        <v>110</v>
      </c>
      <c r="C371" s="6">
        <v>115</v>
      </c>
      <c r="D371" s="6">
        <v>120</v>
      </c>
      <c r="E371" s="6">
        <v>57.5</v>
      </c>
      <c r="F371" s="6">
        <v>60</v>
      </c>
      <c r="G371" s="6">
        <v>62.5</v>
      </c>
      <c r="H371" s="6">
        <v>132.5</v>
      </c>
      <c r="I371" s="6">
        <v>140</v>
      </c>
      <c r="J371" s="6">
        <v>-145</v>
      </c>
      <c r="K371" s="6">
        <v>322.5</v>
      </c>
      <c r="L371" s="7">
        <f>MAX(_3rd_Annual_Worcester_Open6[[#This Row],[Squat]:[Squat3]])/K371</f>
        <v>0.37209302325581395</v>
      </c>
      <c r="M371" s="9">
        <f>MAX(_3rd_Annual_Worcester_Open6[[#This Row],[Bench press]:[Bench press3]])/K371</f>
        <v>0.19379844961240311</v>
      </c>
      <c r="N371" s="7">
        <f>MAX(_3rd_Annual_Worcester_Open6[[#This Row],[Deadlift]:[Deadlift3]])/K371</f>
        <v>0.43410852713178294</v>
      </c>
    </row>
    <row r="372" spans="1:14" x14ac:dyDescent="0.35">
      <c r="A372" s="4" t="s">
        <v>11</v>
      </c>
      <c r="B372" s="6">
        <v>70</v>
      </c>
      <c r="C372" s="6">
        <v>-77.5</v>
      </c>
      <c r="D372" s="6">
        <v>80</v>
      </c>
      <c r="E372" s="6">
        <v>45</v>
      </c>
      <c r="F372" s="6">
        <v>52.5</v>
      </c>
      <c r="G372" s="6">
        <v>-55</v>
      </c>
      <c r="H372" s="6">
        <v>75</v>
      </c>
      <c r="I372" s="6">
        <v>77.5</v>
      </c>
      <c r="J372" s="6">
        <v>82.5</v>
      </c>
      <c r="K372" s="6">
        <v>215</v>
      </c>
      <c r="L372" s="7">
        <f>MAX(_3rd_Annual_Worcester_Open6[[#This Row],[Squat]:[Squat3]])/K372</f>
        <v>0.37209302325581395</v>
      </c>
      <c r="M372" s="9">
        <f>MAX(_3rd_Annual_Worcester_Open6[[#This Row],[Bench press]:[Bench press3]])/K372</f>
        <v>0.2441860465116279</v>
      </c>
      <c r="N372" s="7">
        <f>MAX(_3rd_Annual_Worcester_Open6[[#This Row],[Deadlift]:[Deadlift3]])/K372</f>
        <v>0.38372093023255816</v>
      </c>
    </row>
    <row r="373" spans="1:14" x14ac:dyDescent="0.35">
      <c r="A373" s="4">
        <v>-105</v>
      </c>
      <c r="B373" s="6">
        <v>167.5</v>
      </c>
      <c r="C373" s="6">
        <v>177.5</v>
      </c>
      <c r="D373" s="6">
        <v>185</v>
      </c>
      <c r="E373" s="6">
        <v>95</v>
      </c>
      <c r="F373" s="6">
        <v>100</v>
      </c>
      <c r="G373" s="6">
        <v>-105</v>
      </c>
      <c r="H373" s="6">
        <v>192.5</v>
      </c>
      <c r="I373" s="6">
        <v>202.5</v>
      </c>
      <c r="J373" s="6">
        <v>212.5</v>
      </c>
      <c r="K373" s="6">
        <v>497.5</v>
      </c>
      <c r="L373" s="7">
        <f>MAX(_3rd_Annual_Worcester_Open6[[#This Row],[Squat]:[Squat3]])/K373</f>
        <v>0.37185929648241206</v>
      </c>
      <c r="M373" s="9">
        <f>MAX(_3rd_Annual_Worcester_Open6[[#This Row],[Bench press]:[Bench press3]])/K373</f>
        <v>0.20100502512562815</v>
      </c>
      <c r="N373" s="7">
        <f>MAX(_3rd_Annual_Worcester_Open6[[#This Row],[Deadlift]:[Deadlift3]])/K373</f>
        <v>0.42713567839195982</v>
      </c>
    </row>
    <row r="374" spans="1:14" x14ac:dyDescent="0.35">
      <c r="A374" s="4" t="s">
        <v>11</v>
      </c>
      <c r="B374" s="6">
        <v>137.5</v>
      </c>
      <c r="C374" s="6">
        <v>145</v>
      </c>
      <c r="D374" s="6">
        <v>-155</v>
      </c>
      <c r="E374" s="6">
        <v>72.5</v>
      </c>
      <c r="F374" s="6">
        <v>77.5</v>
      </c>
      <c r="G374" s="6">
        <v>80</v>
      </c>
      <c r="H374" s="6">
        <v>150</v>
      </c>
      <c r="I374" s="6">
        <v>160</v>
      </c>
      <c r="J374" s="6">
        <v>165</v>
      </c>
      <c r="K374" s="6">
        <v>390</v>
      </c>
      <c r="L374" s="7">
        <f>MAX(_3rd_Annual_Worcester_Open6[[#This Row],[Squat]:[Squat3]])/K374</f>
        <v>0.37179487179487181</v>
      </c>
      <c r="M374" s="9">
        <f>MAX(_3rd_Annual_Worcester_Open6[[#This Row],[Bench press]:[Bench press3]])/K374</f>
        <v>0.20512820512820512</v>
      </c>
      <c r="N374" s="7">
        <f>MAX(_3rd_Annual_Worcester_Open6[[#This Row],[Deadlift]:[Deadlift3]])/K374</f>
        <v>0.42307692307692307</v>
      </c>
    </row>
    <row r="375" spans="1:14" x14ac:dyDescent="0.35">
      <c r="A375" s="4">
        <v>-83</v>
      </c>
      <c r="B375" s="6">
        <v>165</v>
      </c>
      <c r="C375" s="6">
        <v>170</v>
      </c>
      <c r="D375" s="6">
        <v>177.5</v>
      </c>
      <c r="E375" s="6">
        <v>97.5</v>
      </c>
      <c r="F375" s="6">
        <v>102.5</v>
      </c>
      <c r="G375" s="6">
        <v>-105</v>
      </c>
      <c r="H375" s="6">
        <v>177.5</v>
      </c>
      <c r="I375" s="6">
        <v>187.5</v>
      </c>
      <c r="J375" s="6">
        <v>197.5</v>
      </c>
      <c r="K375" s="6">
        <v>477.5</v>
      </c>
      <c r="L375" s="7">
        <f>MAX(_3rd_Annual_Worcester_Open6[[#This Row],[Squat]:[Squat3]])/K375</f>
        <v>0.37172774869109948</v>
      </c>
      <c r="M375" s="9">
        <f>MAX(_3rd_Annual_Worcester_Open6[[#This Row],[Bench press]:[Bench press3]])/K375</f>
        <v>0.21465968586387435</v>
      </c>
      <c r="N375" s="7">
        <f>MAX(_3rd_Annual_Worcester_Open6[[#This Row],[Deadlift]:[Deadlift3]])/K375</f>
        <v>0.41361256544502617</v>
      </c>
    </row>
    <row r="376" spans="1:14" x14ac:dyDescent="0.35">
      <c r="A376" s="4" t="s">
        <v>11</v>
      </c>
      <c r="B376" s="6">
        <v>95</v>
      </c>
      <c r="C376" s="6">
        <v>100</v>
      </c>
      <c r="D376" s="6">
        <v>105</v>
      </c>
      <c r="E376" s="6">
        <v>-55</v>
      </c>
      <c r="F376" s="6">
        <v>55</v>
      </c>
      <c r="G376" s="6">
        <v>60</v>
      </c>
      <c r="H376" s="6">
        <v>105</v>
      </c>
      <c r="I376" s="6">
        <v>110</v>
      </c>
      <c r="J376" s="6">
        <v>117.5</v>
      </c>
      <c r="K376" s="6">
        <v>282.5</v>
      </c>
      <c r="L376" s="7">
        <f>MAX(_3rd_Annual_Worcester_Open6[[#This Row],[Squat]:[Squat3]])/K376</f>
        <v>0.37168141592920356</v>
      </c>
      <c r="M376" s="9">
        <f>MAX(_3rd_Annual_Worcester_Open6[[#This Row],[Bench press]:[Bench press3]])/K376</f>
        <v>0.21238938053097345</v>
      </c>
      <c r="N376" s="7">
        <f>MAX(_3rd_Annual_Worcester_Open6[[#This Row],[Deadlift]:[Deadlift3]])/K376</f>
        <v>0.41592920353982299</v>
      </c>
    </row>
    <row r="377" spans="1:14" x14ac:dyDescent="0.35">
      <c r="A377" s="4">
        <v>-72</v>
      </c>
      <c r="B377" s="6">
        <v>92.5</v>
      </c>
      <c r="C377" s="6">
        <v>100</v>
      </c>
      <c r="D377" s="6">
        <v>105</v>
      </c>
      <c r="E377" s="6">
        <v>47.5</v>
      </c>
      <c r="F377" s="6">
        <v>50</v>
      </c>
      <c r="G377" s="6">
        <v>55</v>
      </c>
      <c r="H377" s="6">
        <v>110</v>
      </c>
      <c r="I377" s="6">
        <v>122.5</v>
      </c>
      <c r="J377" s="6">
        <v>-132.5</v>
      </c>
      <c r="K377" s="6">
        <v>282.5</v>
      </c>
      <c r="L377" s="7">
        <f>MAX(_3rd_Annual_Worcester_Open6[[#This Row],[Squat]:[Squat3]])/K377</f>
        <v>0.37168141592920356</v>
      </c>
      <c r="M377" s="9">
        <f>MAX(_3rd_Annual_Worcester_Open6[[#This Row],[Bench press]:[Bench press3]])/K377</f>
        <v>0.19469026548672566</v>
      </c>
      <c r="N377" s="7">
        <f>MAX(_3rd_Annual_Worcester_Open6[[#This Row],[Deadlift]:[Deadlift3]])/K377</f>
        <v>0.4336283185840708</v>
      </c>
    </row>
    <row r="378" spans="1:14" x14ac:dyDescent="0.35">
      <c r="A378" s="4">
        <v>-52</v>
      </c>
      <c r="B378" s="6">
        <v>92.5</v>
      </c>
      <c r="C378" s="6">
        <v>100</v>
      </c>
      <c r="D378" s="6">
        <v>105</v>
      </c>
      <c r="E378" s="6">
        <v>47.5</v>
      </c>
      <c r="F378" s="6">
        <v>52.5</v>
      </c>
      <c r="G378" s="6">
        <v>-55</v>
      </c>
      <c r="H378" s="6">
        <v>112.5</v>
      </c>
      <c r="I378" s="6">
        <v>120</v>
      </c>
      <c r="J378" s="6">
        <v>125</v>
      </c>
      <c r="K378" s="6">
        <v>282.5</v>
      </c>
      <c r="L378" s="7">
        <f>MAX(_3rd_Annual_Worcester_Open6[[#This Row],[Squat]:[Squat3]])/K378</f>
        <v>0.37168141592920356</v>
      </c>
      <c r="M378" s="9">
        <f>MAX(_3rd_Annual_Worcester_Open6[[#This Row],[Bench press]:[Bench press3]])/K378</f>
        <v>0.18584070796460178</v>
      </c>
      <c r="N378" s="7">
        <f>MAX(_3rd_Annual_Worcester_Open6[[#This Row],[Deadlift]:[Deadlift3]])/K378</f>
        <v>0.44247787610619471</v>
      </c>
    </row>
    <row r="379" spans="1:14" x14ac:dyDescent="0.35">
      <c r="A379" s="4" t="s">
        <v>42</v>
      </c>
      <c r="B379" s="6">
        <v>-252.5</v>
      </c>
      <c r="C379" s="6">
        <v>265</v>
      </c>
      <c r="D379" s="6">
        <v>275</v>
      </c>
      <c r="E379" s="6">
        <v>190</v>
      </c>
      <c r="F379" s="6">
        <v>197.5</v>
      </c>
      <c r="G379" s="6">
        <v>202.5</v>
      </c>
      <c r="H379" s="6">
        <v>250</v>
      </c>
      <c r="I379" s="6">
        <v>262.5</v>
      </c>
      <c r="J379" s="6">
        <v>-275</v>
      </c>
      <c r="K379" s="6">
        <v>740</v>
      </c>
      <c r="L379" s="7">
        <f>MAX(_3rd_Annual_Worcester_Open6[[#This Row],[Squat]:[Squat3]])/K379</f>
        <v>0.3716216216216216</v>
      </c>
      <c r="M379" s="9">
        <f>MAX(_3rd_Annual_Worcester_Open6[[#This Row],[Bench press]:[Bench press3]])/K379</f>
        <v>0.27364864864864863</v>
      </c>
      <c r="N379" s="7">
        <f>MAX(_3rd_Annual_Worcester_Open6[[#This Row],[Deadlift]:[Deadlift3]])/K379</f>
        <v>0.35472972972972971</v>
      </c>
    </row>
    <row r="380" spans="1:14" x14ac:dyDescent="0.35">
      <c r="A380" s="4">
        <v>-105</v>
      </c>
      <c r="B380" s="6">
        <v>185</v>
      </c>
      <c r="C380" s="6">
        <v>195</v>
      </c>
      <c r="D380" s="6">
        <v>-200</v>
      </c>
      <c r="E380" s="6">
        <v>125</v>
      </c>
      <c r="F380" s="6">
        <v>135</v>
      </c>
      <c r="G380" s="6">
        <v>-140</v>
      </c>
      <c r="H380" s="6">
        <v>185</v>
      </c>
      <c r="I380" s="6">
        <v>190</v>
      </c>
      <c r="J380" s="6">
        <v>195</v>
      </c>
      <c r="K380" s="6">
        <v>525</v>
      </c>
      <c r="L380" s="7">
        <f>MAX(_3rd_Annual_Worcester_Open6[[#This Row],[Squat]:[Squat3]])/K380</f>
        <v>0.37142857142857144</v>
      </c>
      <c r="M380" s="9">
        <f>MAX(_3rd_Annual_Worcester_Open6[[#This Row],[Bench press]:[Bench press3]])/K380</f>
        <v>0.25714285714285712</v>
      </c>
      <c r="N380" s="7">
        <f>MAX(_3rd_Annual_Worcester_Open6[[#This Row],[Deadlift]:[Deadlift3]])/K380</f>
        <v>0.37142857142857144</v>
      </c>
    </row>
    <row r="381" spans="1:14" x14ac:dyDescent="0.35">
      <c r="A381" s="4">
        <v>-57</v>
      </c>
      <c r="B381" s="6">
        <v>122.5</v>
      </c>
      <c r="C381" s="6">
        <v>130</v>
      </c>
      <c r="D381" s="6">
        <v>-135</v>
      </c>
      <c r="E381" s="6">
        <v>72.5</v>
      </c>
      <c r="F381" s="6">
        <v>-77.5</v>
      </c>
      <c r="G381" s="6">
        <v>-77.5</v>
      </c>
      <c r="H381" s="6">
        <v>137.5</v>
      </c>
      <c r="I381" s="6">
        <v>145</v>
      </c>
      <c r="J381" s="6">
        <v>147.5</v>
      </c>
      <c r="K381" s="6">
        <v>350</v>
      </c>
      <c r="L381" s="7">
        <f>MAX(_3rd_Annual_Worcester_Open6[[#This Row],[Squat]:[Squat3]])/K381</f>
        <v>0.37142857142857144</v>
      </c>
      <c r="M381" s="9">
        <f>MAX(_3rd_Annual_Worcester_Open6[[#This Row],[Bench press]:[Bench press3]])/K381</f>
        <v>0.20714285714285716</v>
      </c>
      <c r="N381" s="7">
        <f>MAX(_3rd_Annual_Worcester_Open6[[#This Row],[Deadlift]:[Deadlift3]])/K381</f>
        <v>0.42142857142857143</v>
      </c>
    </row>
    <row r="382" spans="1:14" x14ac:dyDescent="0.35">
      <c r="A382" s="4">
        <v>-72</v>
      </c>
      <c r="B382" s="6">
        <v>87.5</v>
      </c>
      <c r="C382" s="6">
        <v>97.5</v>
      </c>
      <c r="D382" s="6">
        <v>-107.5</v>
      </c>
      <c r="E382" s="6">
        <v>42.5</v>
      </c>
      <c r="F382" s="6">
        <v>47.5</v>
      </c>
      <c r="G382" s="6">
        <v>-52.5</v>
      </c>
      <c r="H382" s="6">
        <v>100</v>
      </c>
      <c r="I382" s="6">
        <v>107.5</v>
      </c>
      <c r="J382" s="6">
        <v>117.5</v>
      </c>
      <c r="K382" s="6">
        <v>262.5</v>
      </c>
      <c r="L382" s="7">
        <f>MAX(_3rd_Annual_Worcester_Open6[[#This Row],[Squat]:[Squat3]])/K382</f>
        <v>0.37142857142857144</v>
      </c>
      <c r="M382" s="9">
        <f>MAX(_3rd_Annual_Worcester_Open6[[#This Row],[Bench press]:[Bench press3]])/K382</f>
        <v>0.18095238095238095</v>
      </c>
      <c r="N382" s="7">
        <f>MAX(_3rd_Annual_Worcester_Open6[[#This Row],[Deadlift]:[Deadlift3]])/K382</f>
        <v>0.44761904761904764</v>
      </c>
    </row>
    <row r="383" spans="1:14" x14ac:dyDescent="0.35">
      <c r="A383" s="4">
        <v>-93</v>
      </c>
      <c r="B383" s="6">
        <v>130</v>
      </c>
      <c r="C383" s="6">
        <v>142.5</v>
      </c>
      <c r="D383" s="6">
        <v>155</v>
      </c>
      <c r="E383" s="6">
        <v>82.5</v>
      </c>
      <c r="F383" s="6">
        <v>90</v>
      </c>
      <c r="G383" s="6">
        <v>-92.5</v>
      </c>
      <c r="H383" s="6">
        <v>137.5</v>
      </c>
      <c r="I383" s="6">
        <v>155</v>
      </c>
      <c r="J383" s="6">
        <v>172.5</v>
      </c>
      <c r="K383" s="6">
        <v>417.5</v>
      </c>
      <c r="L383" s="7">
        <f>MAX(_3rd_Annual_Worcester_Open6[[#This Row],[Squat]:[Squat3]])/K383</f>
        <v>0.3712574850299401</v>
      </c>
      <c r="M383" s="9">
        <f>MAX(_3rd_Annual_Worcester_Open6[[#This Row],[Bench press]:[Bench press3]])/K383</f>
        <v>0.21556886227544911</v>
      </c>
      <c r="N383" s="7">
        <f>MAX(_3rd_Annual_Worcester_Open6[[#This Row],[Deadlift]:[Deadlift3]])/K383</f>
        <v>0.41317365269461076</v>
      </c>
    </row>
    <row r="384" spans="1:14" x14ac:dyDescent="0.35">
      <c r="A384" s="4">
        <v>-57</v>
      </c>
      <c r="B384" s="6">
        <v>105</v>
      </c>
      <c r="C384" s="6">
        <v>115</v>
      </c>
      <c r="D384" s="6">
        <v>122.5</v>
      </c>
      <c r="E384" s="6">
        <v>62.5</v>
      </c>
      <c r="F384" s="6">
        <v>67.5</v>
      </c>
      <c r="G384" s="6">
        <v>-70</v>
      </c>
      <c r="H384" s="6">
        <v>115</v>
      </c>
      <c r="I384" s="6">
        <v>130</v>
      </c>
      <c r="J384" s="6">
        <v>140</v>
      </c>
      <c r="K384" s="6">
        <v>330</v>
      </c>
      <c r="L384" s="7">
        <f>MAX(_3rd_Annual_Worcester_Open6[[#This Row],[Squat]:[Squat3]])/K384</f>
        <v>0.37121212121212122</v>
      </c>
      <c r="M384" s="9">
        <f>MAX(_3rd_Annual_Worcester_Open6[[#This Row],[Bench press]:[Bench press3]])/K384</f>
        <v>0.20454545454545456</v>
      </c>
      <c r="N384" s="7">
        <f>MAX(_3rd_Annual_Worcester_Open6[[#This Row],[Deadlift]:[Deadlift3]])/K384</f>
        <v>0.42424242424242425</v>
      </c>
    </row>
    <row r="385" spans="1:14" x14ac:dyDescent="0.35">
      <c r="A385" s="4" t="s">
        <v>11</v>
      </c>
      <c r="B385" s="6">
        <v>117.5</v>
      </c>
      <c r="C385" s="6">
        <v>122.5</v>
      </c>
      <c r="D385" s="6">
        <v>-127.5</v>
      </c>
      <c r="E385" s="6">
        <v>62.5</v>
      </c>
      <c r="F385" s="6">
        <v>65</v>
      </c>
      <c r="G385" s="6">
        <v>67.5</v>
      </c>
      <c r="H385" s="6">
        <v>132.5</v>
      </c>
      <c r="I385" s="6">
        <v>137.5</v>
      </c>
      <c r="J385" s="6">
        <v>140</v>
      </c>
      <c r="K385" s="6">
        <v>330</v>
      </c>
      <c r="L385" s="7">
        <f>MAX(_3rd_Annual_Worcester_Open6[[#This Row],[Squat]:[Squat3]])/K385</f>
        <v>0.37121212121212122</v>
      </c>
      <c r="M385" s="9">
        <f>MAX(_3rd_Annual_Worcester_Open6[[#This Row],[Bench press]:[Bench press3]])/K385</f>
        <v>0.20454545454545456</v>
      </c>
      <c r="N385" s="7">
        <f>MAX(_3rd_Annual_Worcester_Open6[[#This Row],[Deadlift]:[Deadlift3]])/K385</f>
        <v>0.42424242424242425</v>
      </c>
    </row>
    <row r="386" spans="1:14" x14ac:dyDescent="0.35">
      <c r="A386" s="4">
        <v>-93</v>
      </c>
      <c r="B386" s="6">
        <v>190</v>
      </c>
      <c r="C386" s="6">
        <v>202.5</v>
      </c>
      <c r="D386" s="6">
        <v>212.5</v>
      </c>
      <c r="E386" s="6">
        <v>110</v>
      </c>
      <c r="F386" s="6">
        <v>-117.5</v>
      </c>
      <c r="G386" s="6">
        <v>-117.5</v>
      </c>
      <c r="H386" s="6">
        <v>230</v>
      </c>
      <c r="I386" s="6">
        <v>245</v>
      </c>
      <c r="J386" s="6">
        <v>250</v>
      </c>
      <c r="K386" s="6">
        <v>572.5</v>
      </c>
      <c r="L386" s="7">
        <f>MAX(_3rd_Annual_Worcester_Open6[[#This Row],[Squat]:[Squat3]])/K386</f>
        <v>0.37117903930131002</v>
      </c>
      <c r="M386" s="9">
        <f>MAX(_3rd_Annual_Worcester_Open6[[#This Row],[Bench press]:[Bench press3]])/K386</f>
        <v>0.19213973799126638</v>
      </c>
      <c r="N386" s="7">
        <f>MAX(_3rd_Annual_Worcester_Open6[[#This Row],[Deadlift]:[Deadlift3]])/K386</f>
        <v>0.4366812227074236</v>
      </c>
    </row>
    <row r="387" spans="1:14" x14ac:dyDescent="0.35">
      <c r="A387" s="4">
        <v>-105</v>
      </c>
      <c r="B387" s="6">
        <v>165</v>
      </c>
      <c r="C387" s="6">
        <v>172.5</v>
      </c>
      <c r="D387" s="6">
        <v>180</v>
      </c>
      <c r="E387" s="6">
        <v>95</v>
      </c>
      <c r="F387" s="6">
        <v>100</v>
      </c>
      <c r="G387" s="6">
        <v>-107.5</v>
      </c>
      <c r="H387" s="6">
        <v>185</v>
      </c>
      <c r="I387" s="6">
        <v>197.5</v>
      </c>
      <c r="J387" s="6">
        <v>205</v>
      </c>
      <c r="K387" s="6">
        <v>485</v>
      </c>
      <c r="L387" s="7">
        <f>MAX(_3rd_Annual_Worcester_Open6[[#This Row],[Squat]:[Squat3]])/K387</f>
        <v>0.37113402061855671</v>
      </c>
      <c r="M387" s="9">
        <f>MAX(_3rd_Annual_Worcester_Open6[[#This Row],[Bench press]:[Bench press3]])/K387</f>
        <v>0.20618556701030927</v>
      </c>
      <c r="N387" s="7">
        <f>MAX(_3rd_Annual_Worcester_Open6[[#This Row],[Deadlift]:[Deadlift3]])/K387</f>
        <v>0.42268041237113402</v>
      </c>
    </row>
    <row r="388" spans="1:14" x14ac:dyDescent="0.35">
      <c r="A388" s="4">
        <v>-57</v>
      </c>
      <c r="B388" s="6">
        <v>82.5</v>
      </c>
      <c r="C388" s="6">
        <v>90</v>
      </c>
      <c r="D388" s="6">
        <v>-100</v>
      </c>
      <c r="E388" s="6">
        <v>50</v>
      </c>
      <c r="F388" s="6">
        <v>-57.5</v>
      </c>
      <c r="G388" s="6">
        <v>-57.5</v>
      </c>
      <c r="H388" s="6">
        <v>92.5</v>
      </c>
      <c r="I388" s="6">
        <v>-102.5</v>
      </c>
      <c r="J388" s="6">
        <v>102.5</v>
      </c>
      <c r="K388" s="6">
        <v>242.5</v>
      </c>
      <c r="L388" s="7">
        <f>MAX(_3rd_Annual_Worcester_Open6[[#This Row],[Squat]:[Squat3]])/K388</f>
        <v>0.37113402061855671</v>
      </c>
      <c r="M388" s="9">
        <f>MAX(_3rd_Annual_Worcester_Open6[[#This Row],[Bench press]:[Bench press3]])/K388</f>
        <v>0.20618556701030927</v>
      </c>
      <c r="N388" s="7">
        <f>MAX(_3rd_Annual_Worcester_Open6[[#This Row],[Deadlift]:[Deadlift3]])/K388</f>
        <v>0.42268041237113402</v>
      </c>
    </row>
    <row r="389" spans="1:14" x14ac:dyDescent="0.35">
      <c r="A389" s="4">
        <v>-63</v>
      </c>
      <c r="B389" s="6">
        <v>80</v>
      </c>
      <c r="C389" s="6">
        <v>85</v>
      </c>
      <c r="D389" s="6">
        <v>90</v>
      </c>
      <c r="E389" s="6">
        <v>47.5</v>
      </c>
      <c r="F389" s="6">
        <v>-52.5</v>
      </c>
      <c r="G389" s="6">
        <v>-55</v>
      </c>
      <c r="H389" s="6">
        <v>97.5</v>
      </c>
      <c r="I389" s="6">
        <v>100</v>
      </c>
      <c r="J389" s="6">
        <v>105</v>
      </c>
      <c r="K389" s="6">
        <v>242.5</v>
      </c>
      <c r="L389" s="7">
        <f>MAX(_3rd_Annual_Worcester_Open6[[#This Row],[Squat]:[Squat3]])/K389</f>
        <v>0.37113402061855671</v>
      </c>
      <c r="M389" s="9">
        <f>MAX(_3rd_Annual_Worcester_Open6[[#This Row],[Bench press]:[Bench press3]])/K389</f>
        <v>0.19587628865979381</v>
      </c>
      <c r="N389" s="7">
        <f>MAX(_3rd_Annual_Worcester_Open6[[#This Row],[Deadlift]:[Deadlift3]])/K389</f>
        <v>0.4329896907216495</v>
      </c>
    </row>
    <row r="390" spans="1:14" x14ac:dyDescent="0.35">
      <c r="A390" s="4">
        <v>-120</v>
      </c>
      <c r="B390" s="6">
        <v>272.5</v>
      </c>
      <c r="C390" s="6">
        <v>285</v>
      </c>
      <c r="D390" s="6">
        <v>295</v>
      </c>
      <c r="E390" s="6">
        <v>162.5</v>
      </c>
      <c r="F390" s="6">
        <v>167.5</v>
      </c>
      <c r="G390" s="6">
        <v>172.5</v>
      </c>
      <c r="H390" s="6">
        <v>310</v>
      </c>
      <c r="I390" s="6">
        <v>327.5</v>
      </c>
      <c r="J390" s="6">
        <v>-332.5</v>
      </c>
      <c r="K390" s="6">
        <v>795</v>
      </c>
      <c r="L390" s="7">
        <f>MAX(_3rd_Annual_Worcester_Open6[[#This Row],[Squat]:[Squat3]])/K390</f>
        <v>0.37106918238993708</v>
      </c>
      <c r="M390" s="9">
        <f>MAX(_3rd_Annual_Worcester_Open6[[#This Row],[Bench press]:[Bench press3]])/K390</f>
        <v>0.21698113207547171</v>
      </c>
      <c r="N390" s="7">
        <f>MAX(_3rd_Annual_Worcester_Open6[[#This Row],[Deadlift]:[Deadlift3]])/K390</f>
        <v>0.41194968553459121</v>
      </c>
    </row>
    <row r="391" spans="1:14" x14ac:dyDescent="0.35">
      <c r="A391" s="4" t="s">
        <v>42</v>
      </c>
      <c r="B391" s="6">
        <v>295</v>
      </c>
      <c r="C391" s="6">
        <v>-312.5</v>
      </c>
      <c r="D391" s="6">
        <v>320</v>
      </c>
      <c r="E391" s="6">
        <v>197.5</v>
      </c>
      <c r="F391" s="6">
        <v>-205</v>
      </c>
      <c r="G391" s="6">
        <v>205</v>
      </c>
      <c r="H391" s="6">
        <v>310</v>
      </c>
      <c r="I391" s="6">
        <v>327.5</v>
      </c>
      <c r="J391" s="6">
        <v>337.5</v>
      </c>
      <c r="K391" s="6">
        <v>862.5</v>
      </c>
      <c r="L391" s="7">
        <f>MAX(_3rd_Annual_Worcester_Open6[[#This Row],[Squat]:[Squat3]])/K391</f>
        <v>0.37101449275362319</v>
      </c>
      <c r="M391" s="9">
        <f>MAX(_3rd_Annual_Worcester_Open6[[#This Row],[Bench press]:[Bench press3]])/K391</f>
        <v>0.23768115942028986</v>
      </c>
      <c r="N391" s="7">
        <f>MAX(_3rd_Annual_Worcester_Open6[[#This Row],[Deadlift]:[Deadlift3]])/K391</f>
        <v>0.39130434782608697</v>
      </c>
    </row>
    <row r="392" spans="1:14" x14ac:dyDescent="0.35">
      <c r="A392" s="4">
        <v>-63</v>
      </c>
      <c r="B392" s="6">
        <v>107.5</v>
      </c>
      <c r="C392" s="6">
        <v>-115</v>
      </c>
      <c r="D392" s="6">
        <v>115</v>
      </c>
      <c r="E392" s="6">
        <v>60</v>
      </c>
      <c r="F392" s="6">
        <v>62.5</v>
      </c>
      <c r="G392" s="6">
        <v>-67.5</v>
      </c>
      <c r="H392" s="6">
        <v>127.5</v>
      </c>
      <c r="I392" s="6">
        <v>130</v>
      </c>
      <c r="J392" s="6">
        <v>132.5</v>
      </c>
      <c r="K392" s="6">
        <v>310</v>
      </c>
      <c r="L392" s="7">
        <f>MAX(_3rd_Annual_Worcester_Open6[[#This Row],[Squat]:[Squat3]])/K392</f>
        <v>0.37096774193548387</v>
      </c>
      <c r="M392" s="9">
        <f>MAX(_3rd_Annual_Worcester_Open6[[#This Row],[Bench press]:[Bench press3]])/K392</f>
        <v>0.20161290322580644</v>
      </c>
      <c r="N392" s="7">
        <f>MAX(_3rd_Annual_Worcester_Open6[[#This Row],[Deadlift]:[Deadlift3]])/K392</f>
        <v>0.42741935483870969</v>
      </c>
    </row>
    <row r="393" spans="1:14" x14ac:dyDescent="0.35">
      <c r="A393" s="4">
        <v>-105</v>
      </c>
      <c r="B393" s="6">
        <v>207.5</v>
      </c>
      <c r="C393" s="6">
        <v>222.5</v>
      </c>
      <c r="D393" s="6">
        <v>-230</v>
      </c>
      <c r="E393" s="6">
        <v>125</v>
      </c>
      <c r="F393" s="6">
        <v>135</v>
      </c>
      <c r="G393" s="6">
        <v>-140</v>
      </c>
      <c r="H393" s="6">
        <v>220</v>
      </c>
      <c r="I393" s="6">
        <v>232.5</v>
      </c>
      <c r="J393" s="6">
        <v>242.5</v>
      </c>
      <c r="K393" s="6">
        <v>600</v>
      </c>
      <c r="L393" s="7">
        <f>MAX(_3rd_Annual_Worcester_Open6[[#This Row],[Squat]:[Squat3]])/K393</f>
        <v>0.37083333333333335</v>
      </c>
      <c r="M393" s="9">
        <f>MAX(_3rd_Annual_Worcester_Open6[[#This Row],[Bench press]:[Bench press3]])/K393</f>
        <v>0.22500000000000001</v>
      </c>
      <c r="N393" s="7">
        <f>MAX(_3rd_Annual_Worcester_Open6[[#This Row],[Deadlift]:[Deadlift3]])/K393</f>
        <v>0.40416666666666667</v>
      </c>
    </row>
    <row r="394" spans="1:14" x14ac:dyDescent="0.35">
      <c r="A394" s="4">
        <v>-74</v>
      </c>
      <c r="B394" s="6">
        <v>160</v>
      </c>
      <c r="C394" s="6">
        <v>165</v>
      </c>
      <c r="D394" s="6">
        <v>-172.5</v>
      </c>
      <c r="E394" s="6">
        <v>92.5</v>
      </c>
      <c r="F394" s="6">
        <v>-97.5</v>
      </c>
      <c r="G394" s="6">
        <v>-97.5</v>
      </c>
      <c r="H394" s="6">
        <v>167.5</v>
      </c>
      <c r="I394" s="6">
        <v>180</v>
      </c>
      <c r="J394" s="6">
        <v>187.5</v>
      </c>
      <c r="K394" s="6">
        <v>445</v>
      </c>
      <c r="L394" s="7">
        <f>MAX(_3rd_Annual_Worcester_Open6[[#This Row],[Squat]:[Squat3]])/K394</f>
        <v>0.3707865168539326</v>
      </c>
      <c r="M394" s="9">
        <f>MAX(_3rd_Annual_Worcester_Open6[[#This Row],[Bench press]:[Bench press3]])/K394</f>
        <v>0.20786516853932585</v>
      </c>
      <c r="N394" s="7">
        <f>MAX(_3rd_Annual_Worcester_Open6[[#This Row],[Deadlift]:[Deadlift3]])/K394</f>
        <v>0.42134831460674155</v>
      </c>
    </row>
    <row r="395" spans="1:14" x14ac:dyDescent="0.35">
      <c r="A395" s="4">
        <v>-57</v>
      </c>
      <c r="B395" s="6">
        <v>100</v>
      </c>
      <c r="C395" s="6">
        <v>107.5</v>
      </c>
      <c r="D395" s="6">
        <v>-112.5</v>
      </c>
      <c r="E395" s="6">
        <v>60</v>
      </c>
      <c r="F395" s="6">
        <v>62.5</v>
      </c>
      <c r="G395" s="6">
        <v>-65</v>
      </c>
      <c r="H395" s="6">
        <v>115</v>
      </c>
      <c r="I395" s="6">
        <v>120</v>
      </c>
      <c r="J395" s="6">
        <v>-125</v>
      </c>
      <c r="K395" s="6">
        <v>290</v>
      </c>
      <c r="L395" s="7">
        <f>MAX(_3rd_Annual_Worcester_Open6[[#This Row],[Squat]:[Squat3]])/K395</f>
        <v>0.37068965517241381</v>
      </c>
      <c r="M395" s="9">
        <f>MAX(_3rd_Annual_Worcester_Open6[[#This Row],[Bench press]:[Bench press3]])/K395</f>
        <v>0.21551724137931033</v>
      </c>
      <c r="N395" s="7">
        <f>MAX(_3rd_Annual_Worcester_Open6[[#This Row],[Deadlift]:[Deadlift3]])/K395</f>
        <v>0.41379310344827586</v>
      </c>
    </row>
    <row r="396" spans="1:14" x14ac:dyDescent="0.35">
      <c r="A396" s="4">
        <v>-83</v>
      </c>
      <c r="B396" s="6">
        <v>-230</v>
      </c>
      <c r="C396" s="6">
        <v>240</v>
      </c>
      <c r="D396" s="6">
        <v>-250</v>
      </c>
      <c r="E396" s="6">
        <v>-150</v>
      </c>
      <c r="F396" s="6">
        <v>-150</v>
      </c>
      <c r="G396" s="6">
        <v>150</v>
      </c>
      <c r="H396" s="6">
        <v>247.5</v>
      </c>
      <c r="I396" s="6">
        <v>257.5</v>
      </c>
      <c r="J396" s="6">
        <v>-272.5</v>
      </c>
      <c r="K396" s="6">
        <v>647.5</v>
      </c>
      <c r="L396" s="7">
        <f>MAX(_3rd_Annual_Worcester_Open6[[#This Row],[Squat]:[Squat3]])/K396</f>
        <v>0.37065637065637064</v>
      </c>
      <c r="M396" s="9">
        <f>MAX(_3rd_Annual_Worcester_Open6[[#This Row],[Bench press]:[Bench press3]])/K396</f>
        <v>0.23166023166023167</v>
      </c>
      <c r="N396" s="7">
        <f>MAX(_3rd_Annual_Worcester_Open6[[#This Row],[Deadlift]:[Deadlift3]])/K396</f>
        <v>0.39768339768339767</v>
      </c>
    </row>
    <row r="397" spans="1:14" x14ac:dyDescent="0.35">
      <c r="A397" s="4">
        <v>-84</v>
      </c>
      <c r="B397" s="6">
        <v>117.5</v>
      </c>
      <c r="C397" s="6">
        <v>122.5</v>
      </c>
      <c r="D397" s="6">
        <v>132.5</v>
      </c>
      <c r="E397" s="6">
        <v>70</v>
      </c>
      <c r="F397" s="6">
        <v>77.5</v>
      </c>
      <c r="G397" s="6">
        <v>82.5</v>
      </c>
      <c r="H397" s="6">
        <v>120</v>
      </c>
      <c r="I397" s="6">
        <v>132.5</v>
      </c>
      <c r="J397" s="6">
        <v>142.5</v>
      </c>
      <c r="K397" s="6">
        <v>357.5</v>
      </c>
      <c r="L397" s="7">
        <f>MAX(_3rd_Annual_Worcester_Open6[[#This Row],[Squat]:[Squat3]])/K397</f>
        <v>0.37062937062937062</v>
      </c>
      <c r="M397" s="9">
        <f>MAX(_3rd_Annual_Worcester_Open6[[#This Row],[Bench press]:[Bench press3]])/K397</f>
        <v>0.23076923076923078</v>
      </c>
      <c r="N397" s="7">
        <f>MAX(_3rd_Annual_Worcester_Open6[[#This Row],[Deadlift]:[Deadlift3]])/K397</f>
        <v>0.39860139860139859</v>
      </c>
    </row>
    <row r="398" spans="1:14" x14ac:dyDescent="0.35">
      <c r="A398" s="4">
        <v>-74</v>
      </c>
      <c r="B398" s="6">
        <v>110</v>
      </c>
      <c r="C398" s="6">
        <v>125</v>
      </c>
      <c r="D398" s="6">
        <v>132.5</v>
      </c>
      <c r="E398" s="6">
        <v>57.5</v>
      </c>
      <c r="F398" s="6">
        <v>62.5</v>
      </c>
      <c r="G398" s="6">
        <v>67.5</v>
      </c>
      <c r="H398" s="6">
        <v>142.5</v>
      </c>
      <c r="I398" s="6">
        <v>157.5</v>
      </c>
      <c r="J398" s="6">
        <v>-165</v>
      </c>
      <c r="K398" s="6">
        <v>357.5</v>
      </c>
      <c r="L398" s="7">
        <f>MAX(_3rd_Annual_Worcester_Open6[[#This Row],[Squat]:[Squat3]])/K398</f>
        <v>0.37062937062937062</v>
      </c>
      <c r="M398" s="9">
        <f>MAX(_3rd_Annual_Worcester_Open6[[#This Row],[Bench press]:[Bench press3]])/K398</f>
        <v>0.1888111888111888</v>
      </c>
      <c r="N398" s="7">
        <f>MAX(_3rd_Annual_Worcester_Open6[[#This Row],[Deadlift]:[Deadlift3]])/K398</f>
        <v>0.44055944055944057</v>
      </c>
    </row>
    <row r="399" spans="1:14" x14ac:dyDescent="0.35">
      <c r="A399" s="4">
        <v>-105</v>
      </c>
      <c r="B399" s="6">
        <v>192.5</v>
      </c>
      <c r="C399" s="6">
        <v>202.5</v>
      </c>
      <c r="D399" s="6">
        <v>207.5</v>
      </c>
      <c r="E399" s="6">
        <v>-115</v>
      </c>
      <c r="F399" s="6">
        <v>120</v>
      </c>
      <c r="G399" s="6">
        <v>122.5</v>
      </c>
      <c r="H399" s="6">
        <v>220</v>
      </c>
      <c r="I399" s="6">
        <v>230</v>
      </c>
      <c r="J399" s="6">
        <v>-240</v>
      </c>
      <c r="K399" s="6">
        <v>560</v>
      </c>
      <c r="L399" s="7">
        <f>MAX(_3rd_Annual_Worcester_Open6[[#This Row],[Squat]:[Squat3]])/K399</f>
        <v>0.3705357142857143</v>
      </c>
      <c r="M399" s="9">
        <f>MAX(_3rd_Annual_Worcester_Open6[[#This Row],[Bench press]:[Bench press3]])/K399</f>
        <v>0.21875</v>
      </c>
      <c r="N399" s="7">
        <f>MAX(_3rd_Annual_Worcester_Open6[[#This Row],[Deadlift]:[Deadlift3]])/K399</f>
        <v>0.4107142857142857</v>
      </c>
    </row>
    <row r="400" spans="1:14" x14ac:dyDescent="0.35">
      <c r="A400" s="4">
        <v>-74</v>
      </c>
      <c r="B400" s="6">
        <v>167.5</v>
      </c>
      <c r="C400" s="6">
        <v>175</v>
      </c>
      <c r="D400" s="6">
        <v>-185</v>
      </c>
      <c r="E400" s="6">
        <v>102.5</v>
      </c>
      <c r="F400" s="6">
        <v>110</v>
      </c>
      <c r="G400" s="6">
        <v>112.5</v>
      </c>
      <c r="H400" s="6">
        <v>167.5</v>
      </c>
      <c r="I400" s="6">
        <v>177.5</v>
      </c>
      <c r="J400" s="6">
        <v>185</v>
      </c>
      <c r="K400" s="6">
        <v>472.5</v>
      </c>
      <c r="L400" s="7">
        <f>MAX(_3rd_Annual_Worcester_Open6[[#This Row],[Squat]:[Squat3]])/K400</f>
        <v>0.37037037037037035</v>
      </c>
      <c r="M400" s="9">
        <f>MAX(_3rd_Annual_Worcester_Open6[[#This Row],[Bench press]:[Bench press3]])/K400</f>
        <v>0.23809523809523808</v>
      </c>
      <c r="N400" s="7">
        <f>MAX(_3rd_Annual_Worcester_Open6[[#This Row],[Deadlift]:[Deadlift3]])/K400</f>
        <v>0.39153439153439151</v>
      </c>
    </row>
    <row r="401" spans="1:14" x14ac:dyDescent="0.35">
      <c r="A401" s="4">
        <v>-74</v>
      </c>
      <c r="B401" s="6">
        <v>112.5</v>
      </c>
      <c r="C401" s="6">
        <v>-120</v>
      </c>
      <c r="D401" s="6">
        <v>125</v>
      </c>
      <c r="E401" s="6">
        <v>62.5</v>
      </c>
      <c r="F401" s="6">
        <v>67.5</v>
      </c>
      <c r="G401" s="6">
        <v>-72.5</v>
      </c>
      <c r="H401" s="6">
        <v>132.5</v>
      </c>
      <c r="I401" s="6">
        <v>142.5</v>
      </c>
      <c r="J401" s="6">
        <v>145</v>
      </c>
      <c r="K401" s="6">
        <v>337.5</v>
      </c>
      <c r="L401" s="7">
        <f>MAX(_3rd_Annual_Worcester_Open6[[#This Row],[Squat]:[Squat3]])/K401</f>
        <v>0.37037037037037035</v>
      </c>
      <c r="M401" s="9">
        <f>MAX(_3rd_Annual_Worcester_Open6[[#This Row],[Bench press]:[Bench press3]])/K401</f>
        <v>0.2</v>
      </c>
      <c r="N401" s="7">
        <f>MAX(_3rd_Annual_Worcester_Open6[[#This Row],[Deadlift]:[Deadlift3]])/K401</f>
        <v>0.42962962962962964</v>
      </c>
    </row>
    <row r="402" spans="1:14" x14ac:dyDescent="0.35">
      <c r="A402" s="4">
        <v>-84</v>
      </c>
      <c r="B402" s="6">
        <v>112.5</v>
      </c>
      <c r="C402" s="6">
        <v>117.5</v>
      </c>
      <c r="D402" s="6">
        <v>125</v>
      </c>
      <c r="E402" s="6">
        <v>57.5</v>
      </c>
      <c r="F402" s="6">
        <v>-60</v>
      </c>
      <c r="G402" s="6">
        <v>-60</v>
      </c>
      <c r="H402" s="6">
        <v>150</v>
      </c>
      <c r="I402" s="6">
        <v>155</v>
      </c>
      <c r="J402" s="6">
        <v>-160</v>
      </c>
      <c r="K402" s="6">
        <v>337.5</v>
      </c>
      <c r="L402" s="7">
        <f>MAX(_3rd_Annual_Worcester_Open6[[#This Row],[Squat]:[Squat3]])/K402</f>
        <v>0.37037037037037035</v>
      </c>
      <c r="M402" s="9">
        <f>MAX(_3rd_Annual_Worcester_Open6[[#This Row],[Bench press]:[Bench press3]])/K402</f>
        <v>0.17037037037037037</v>
      </c>
      <c r="N402" s="7">
        <f>MAX(_3rd_Annual_Worcester_Open6[[#This Row],[Deadlift]:[Deadlift3]])/K402</f>
        <v>0.45925925925925926</v>
      </c>
    </row>
    <row r="403" spans="1:14" x14ac:dyDescent="0.35">
      <c r="A403" s="4">
        <v>-72</v>
      </c>
      <c r="B403" s="6">
        <v>-90</v>
      </c>
      <c r="C403" s="6">
        <v>90</v>
      </c>
      <c r="D403" s="6">
        <v>100</v>
      </c>
      <c r="E403" s="6">
        <v>50</v>
      </c>
      <c r="F403" s="6">
        <v>-60</v>
      </c>
      <c r="G403" s="6">
        <v>-60</v>
      </c>
      <c r="H403" s="6">
        <v>105</v>
      </c>
      <c r="I403" s="6">
        <v>112.5</v>
      </c>
      <c r="J403" s="6">
        <v>120</v>
      </c>
      <c r="K403" s="6">
        <v>270</v>
      </c>
      <c r="L403" s="7">
        <f>MAX(_3rd_Annual_Worcester_Open6[[#This Row],[Squat]:[Squat3]])/K403</f>
        <v>0.37037037037037035</v>
      </c>
      <c r="M403" s="9">
        <f>MAX(_3rd_Annual_Worcester_Open6[[#This Row],[Bench press]:[Bench press3]])/K403</f>
        <v>0.18518518518518517</v>
      </c>
      <c r="N403" s="7">
        <f>MAX(_3rd_Annual_Worcester_Open6[[#This Row],[Deadlift]:[Deadlift3]])/K403</f>
        <v>0.44444444444444442</v>
      </c>
    </row>
    <row r="404" spans="1:14" x14ac:dyDescent="0.35">
      <c r="A404" s="4">
        <v>-120</v>
      </c>
      <c r="B404" s="6">
        <v>195</v>
      </c>
      <c r="C404" s="6">
        <v>207.5</v>
      </c>
      <c r="D404" s="6">
        <v>217.5</v>
      </c>
      <c r="E404" s="6">
        <v>127.5</v>
      </c>
      <c r="F404" s="6">
        <v>135</v>
      </c>
      <c r="G404" s="6">
        <v>137.5</v>
      </c>
      <c r="H404" s="6">
        <v>200</v>
      </c>
      <c r="I404" s="6">
        <v>215</v>
      </c>
      <c r="J404" s="6">
        <v>232.5</v>
      </c>
      <c r="K404" s="6">
        <v>587.5</v>
      </c>
      <c r="L404" s="7">
        <f>MAX(_3rd_Annual_Worcester_Open6[[#This Row],[Squat]:[Squat3]])/K404</f>
        <v>0.37021276595744679</v>
      </c>
      <c r="M404" s="9">
        <f>MAX(_3rd_Annual_Worcester_Open6[[#This Row],[Bench press]:[Bench press3]])/K404</f>
        <v>0.23404255319148937</v>
      </c>
      <c r="N404" s="7">
        <f>MAX(_3rd_Annual_Worcester_Open6[[#This Row],[Deadlift]:[Deadlift3]])/K404</f>
        <v>0.39574468085106385</v>
      </c>
    </row>
    <row r="405" spans="1:14" x14ac:dyDescent="0.35">
      <c r="A405" s="4">
        <v>-84</v>
      </c>
      <c r="B405" s="6">
        <v>102.5</v>
      </c>
      <c r="C405" s="6">
        <v>107.5</v>
      </c>
      <c r="D405" s="6">
        <v>117.5</v>
      </c>
      <c r="E405" s="6">
        <v>60</v>
      </c>
      <c r="F405" s="6">
        <v>62.5</v>
      </c>
      <c r="G405" s="6">
        <v>-65</v>
      </c>
      <c r="H405" s="6">
        <v>130</v>
      </c>
      <c r="I405" s="6">
        <v>135</v>
      </c>
      <c r="J405" s="6">
        <v>137.5</v>
      </c>
      <c r="K405" s="6">
        <v>317.5</v>
      </c>
      <c r="L405" s="7">
        <f>MAX(_3rd_Annual_Worcester_Open6[[#This Row],[Squat]:[Squat3]])/K405</f>
        <v>0.37007874015748032</v>
      </c>
      <c r="M405" s="9">
        <f>MAX(_3rd_Annual_Worcester_Open6[[#This Row],[Bench press]:[Bench press3]])/K405</f>
        <v>0.19685039370078741</v>
      </c>
      <c r="N405" s="7">
        <f>MAX(_3rd_Annual_Worcester_Open6[[#This Row],[Deadlift]:[Deadlift3]])/K405</f>
        <v>0.43307086614173229</v>
      </c>
    </row>
    <row r="406" spans="1:14" x14ac:dyDescent="0.35">
      <c r="A406" s="4">
        <v>-84</v>
      </c>
      <c r="B406" s="6">
        <v>110</v>
      </c>
      <c r="C406" s="6">
        <v>117.5</v>
      </c>
      <c r="D406" s="6">
        <v>-125</v>
      </c>
      <c r="E406" s="6">
        <v>57.5</v>
      </c>
      <c r="F406" s="6">
        <v>62.5</v>
      </c>
      <c r="G406" s="6">
        <v>-67.5</v>
      </c>
      <c r="H406" s="6">
        <v>125</v>
      </c>
      <c r="I406" s="6">
        <v>137.5</v>
      </c>
      <c r="J406" s="6">
        <v>-147.5</v>
      </c>
      <c r="K406" s="6">
        <v>317.5</v>
      </c>
      <c r="L406" s="7">
        <f>MAX(_3rd_Annual_Worcester_Open6[[#This Row],[Squat]:[Squat3]])/K406</f>
        <v>0.37007874015748032</v>
      </c>
      <c r="M406" s="9">
        <f>MAX(_3rd_Annual_Worcester_Open6[[#This Row],[Bench press]:[Bench press3]])/K406</f>
        <v>0.19685039370078741</v>
      </c>
      <c r="N406" s="7">
        <f>MAX(_3rd_Annual_Worcester_Open6[[#This Row],[Deadlift]:[Deadlift3]])/K406</f>
        <v>0.43307086614173229</v>
      </c>
    </row>
    <row r="407" spans="1:14" x14ac:dyDescent="0.35">
      <c r="A407" s="4">
        <v>-84</v>
      </c>
      <c r="B407" s="6">
        <v>82.5</v>
      </c>
      <c r="C407" s="6">
        <v>87.5</v>
      </c>
      <c r="D407" s="6">
        <v>92.5</v>
      </c>
      <c r="E407" s="6">
        <v>42.5</v>
      </c>
      <c r="F407" s="6">
        <v>45</v>
      </c>
      <c r="G407" s="6">
        <v>-50</v>
      </c>
      <c r="H407" s="6">
        <v>107.5</v>
      </c>
      <c r="I407" s="6">
        <v>112.5</v>
      </c>
      <c r="J407" s="6">
        <v>-120</v>
      </c>
      <c r="K407" s="6">
        <v>250</v>
      </c>
      <c r="L407" s="7">
        <f>MAX(_3rd_Annual_Worcester_Open6[[#This Row],[Squat]:[Squat3]])/K407</f>
        <v>0.37</v>
      </c>
      <c r="M407" s="9">
        <f>MAX(_3rd_Annual_Worcester_Open6[[#This Row],[Bench press]:[Bench press3]])/K407</f>
        <v>0.18</v>
      </c>
      <c r="N407" s="7">
        <f>MAX(_3rd_Annual_Worcester_Open6[[#This Row],[Deadlift]:[Deadlift3]])/K407</f>
        <v>0.45</v>
      </c>
    </row>
    <row r="408" spans="1:14" x14ac:dyDescent="0.35">
      <c r="A408" s="4">
        <v>-105</v>
      </c>
      <c r="B408" s="6">
        <v>197.5</v>
      </c>
      <c r="C408" s="6">
        <v>215</v>
      </c>
      <c r="D408" s="6">
        <v>220</v>
      </c>
      <c r="E408" s="6">
        <v>115</v>
      </c>
      <c r="F408" s="6">
        <v>122.5</v>
      </c>
      <c r="G408" s="6">
        <v>-137.5</v>
      </c>
      <c r="H408" s="6">
        <v>222.5</v>
      </c>
      <c r="I408" s="6">
        <v>252.5</v>
      </c>
      <c r="J408" s="6">
        <v>-272.5</v>
      </c>
      <c r="K408" s="6">
        <v>595</v>
      </c>
      <c r="L408" s="7">
        <f>MAX(_3rd_Annual_Worcester_Open6[[#This Row],[Squat]:[Squat3]])/K408</f>
        <v>0.36974789915966388</v>
      </c>
      <c r="M408" s="9">
        <f>MAX(_3rd_Annual_Worcester_Open6[[#This Row],[Bench press]:[Bench press3]])/K408</f>
        <v>0.20588235294117646</v>
      </c>
      <c r="N408" s="7">
        <f>MAX(_3rd_Annual_Worcester_Open6[[#This Row],[Deadlift]:[Deadlift3]])/K408</f>
        <v>0.42436974789915966</v>
      </c>
    </row>
    <row r="409" spans="1:14" x14ac:dyDescent="0.35">
      <c r="A409" s="4">
        <v>-72</v>
      </c>
      <c r="B409" s="6">
        <v>-100</v>
      </c>
      <c r="C409" s="6">
        <v>110</v>
      </c>
      <c r="D409" s="6">
        <v>-120</v>
      </c>
      <c r="E409" s="6">
        <v>52.5</v>
      </c>
      <c r="F409" s="6">
        <v>-55</v>
      </c>
      <c r="G409" s="6">
        <v>55</v>
      </c>
      <c r="H409" s="6">
        <v>-107.5</v>
      </c>
      <c r="I409" s="6">
        <v>120</v>
      </c>
      <c r="J409" s="6">
        <v>132.5</v>
      </c>
      <c r="K409" s="6">
        <v>297.5</v>
      </c>
      <c r="L409" s="7">
        <f>MAX(_3rd_Annual_Worcester_Open6[[#This Row],[Squat]:[Squat3]])/K409</f>
        <v>0.36974789915966388</v>
      </c>
      <c r="M409" s="9">
        <f>MAX(_3rd_Annual_Worcester_Open6[[#This Row],[Bench press]:[Bench press3]])/K409</f>
        <v>0.18487394957983194</v>
      </c>
      <c r="N409" s="7">
        <f>MAX(_3rd_Annual_Worcester_Open6[[#This Row],[Deadlift]:[Deadlift3]])/K409</f>
        <v>0.44537815126050423</v>
      </c>
    </row>
    <row r="410" spans="1:14" x14ac:dyDescent="0.35">
      <c r="A410" s="4">
        <v>-74</v>
      </c>
      <c r="B410" s="6">
        <v>147.5</v>
      </c>
      <c r="C410" s="6">
        <v>152.5</v>
      </c>
      <c r="D410" s="6">
        <v>-155</v>
      </c>
      <c r="E410" s="6">
        <v>75</v>
      </c>
      <c r="F410" s="6">
        <v>80</v>
      </c>
      <c r="G410" s="6">
        <v>-87.5</v>
      </c>
      <c r="H410" s="6">
        <v>162.5</v>
      </c>
      <c r="I410" s="6">
        <v>172.5</v>
      </c>
      <c r="J410" s="6">
        <v>180</v>
      </c>
      <c r="K410" s="6">
        <v>412.5</v>
      </c>
      <c r="L410" s="7">
        <f>MAX(_3rd_Annual_Worcester_Open6[[#This Row],[Squat]:[Squat3]])/K410</f>
        <v>0.36969696969696969</v>
      </c>
      <c r="M410" s="9">
        <f>MAX(_3rd_Annual_Worcester_Open6[[#This Row],[Bench press]:[Bench press3]])/K410</f>
        <v>0.19393939393939394</v>
      </c>
      <c r="N410" s="7">
        <f>MAX(_3rd_Annual_Worcester_Open6[[#This Row],[Deadlift]:[Deadlift3]])/K410</f>
        <v>0.43636363636363634</v>
      </c>
    </row>
    <row r="411" spans="1:14" x14ac:dyDescent="0.35">
      <c r="A411" s="4">
        <v>-93</v>
      </c>
      <c r="B411" s="6">
        <v>170</v>
      </c>
      <c r="C411" s="6">
        <v>185</v>
      </c>
      <c r="D411" s="6">
        <v>195</v>
      </c>
      <c r="E411" s="6">
        <v>122.5</v>
      </c>
      <c r="F411" s="6">
        <v>127.5</v>
      </c>
      <c r="G411" s="6">
        <v>-132.5</v>
      </c>
      <c r="H411" s="6">
        <v>185</v>
      </c>
      <c r="I411" s="6">
        <v>197.5</v>
      </c>
      <c r="J411" s="6">
        <v>205</v>
      </c>
      <c r="K411" s="6">
        <v>527.5</v>
      </c>
      <c r="L411" s="7">
        <f>MAX(_3rd_Annual_Worcester_Open6[[#This Row],[Squat]:[Squat3]])/K411</f>
        <v>0.36966824644549762</v>
      </c>
      <c r="M411" s="9">
        <f>MAX(_3rd_Annual_Worcester_Open6[[#This Row],[Bench press]:[Bench press3]])/K411</f>
        <v>0.24170616113744076</v>
      </c>
      <c r="N411" s="7">
        <f>MAX(_3rd_Annual_Worcester_Open6[[#This Row],[Deadlift]:[Deadlift3]])/K411</f>
        <v>0.38862559241706163</v>
      </c>
    </row>
    <row r="412" spans="1:14" x14ac:dyDescent="0.35">
      <c r="A412" s="4">
        <v>-93</v>
      </c>
      <c r="B412" s="6">
        <v>235</v>
      </c>
      <c r="C412" s="6">
        <v>247.5</v>
      </c>
      <c r="D412" s="6">
        <v>255</v>
      </c>
      <c r="E412" s="6">
        <v>147.5</v>
      </c>
      <c r="F412" s="6">
        <v>157.5</v>
      </c>
      <c r="G412" s="6">
        <v>-162.5</v>
      </c>
      <c r="H412" s="6">
        <v>255</v>
      </c>
      <c r="I412" s="6">
        <v>272.5</v>
      </c>
      <c r="J412" s="6">
        <v>277.5</v>
      </c>
      <c r="K412" s="6">
        <v>690</v>
      </c>
      <c r="L412" s="7">
        <f>MAX(_3rd_Annual_Worcester_Open6[[#This Row],[Squat]:[Squat3]])/K412</f>
        <v>0.36956521739130432</v>
      </c>
      <c r="M412" s="9">
        <f>MAX(_3rd_Annual_Worcester_Open6[[#This Row],[Bench press]:[Bench press3]])/K412</f>
        <v>0.22826086956521738</v>
      </c>
      <c r="N412" s="7">
        <f>MAX(_3rd_Annual_Worcester_Open6[[#This Row],[Deadlift]:[Deadlift3]])/K412</f>
        <v>0.40217391304347827</v>
      </c>
    </row>
    <row r="413" spans="1:14" x14ac:dyDescent="0.35">
      <c r="A413" s="4">
        <v>-74</v>
      </c>
      <c r="B413" s="6">
        <v>147.5</v>
      </c>
      <c r="C413" s="6">
        <v>157.5</v>
      </c>
      <c r="D413" s="6">
        <v>170</v>
      </c>
      <c r="E413" s="6">
        <v>87.5</v>
      </c>
      <c r="F413" s="6">
        <v>97.5</v>
      </c>
      <c r="G413" s="6">
        <v>105</v>
      </c>
      <c r="H413" s="6">
        <v>147.5</v>
      </c>
      <c r="I413" s="6">
        <v>165</v>
      </c>
      <c r="J413" s="6">
        <v>185</v>
      </c>
      <c r="K413" s="6">
        <v>460</v>
      </c>
      <c r="L413" s="7">
        <f>MAX(_3rd_Annual_Worcester_Open6[[#This Row],[Squat]:[Squat3]])/K413</f>
        <v>0.36956521739130432</v>
      </c>
      <c r="M413" s="9">
        <f>MAX(_3rd_Annual_Worcester_Open6[[#This Row],[Bench press]:[Bench press3]])/K413</f>
        <v>0.22826086956521738</v>
      </c>
      <c r="N413" s="7">
        <f>MAX(_3rd_Annual_Worcester_Open6[[#This Row],[Deadlift]:[Deadlift3]])/K413</f>
        <v>0.40217391304347827</v>
      </c>
    </row>
    <row r="414" spans="1:14" x14ac:dyDescent="0.35">
      <c r="A414" s="4">
        <v>-63</v>
      </c>
      <c r="B414" s="6">
        <v>140</v>
      </c>
      <c r="C414" s="6">
        <v>145</v>
      </c>
      <c r="D414" s="6">
        <v>-150</v>
      </c>
      <c r="E414" s="6">
        <v>-75</v>
      </c>
      <c r="F414" s="6">
        <v>80</v>
      </c>
      <c r="G414" s="6">
        <v>82.5</v>
      </c>
      <c r="H414" s="6">
        <v>155</v>
      </c>
      <c r="I414" s="6">
        <v>160</v>
      </c>
      <c r="J414" s="6">
        <v>165</v>
      </c>
      <c r="K414" s="6">
        <v>392.5</v>
      </c>
      <c r="L414" s="7">
        <f>MAX(_3rd_Annual_Worcester_Open6[[#This Row],[Squat]:[Squat3]])/K414</f>
        <v>0.36942675159235666</v>
      </c>
      <c r="M414" s="9">
        <f>MAX(_3rd_Annual_Worcester_Open6[[#This Row],[Bench press]:[Bench press3]])/K414</f>
        <v>0.21019108280254778</v>
      </c>
      <c r="N414" s="7">
        <f>MAX(_3rd_Annual_Worcester_Open6[[#This Row],[Deadlift]:[Deadlift3]])/K414</f>
        <v>0.42038216560509556</v>
      </c>
    </row>
    <row r="415" spans="1:14" x14ac:dyDescent="0.35">
      <c r="A415" s="4" t="s">
        <v>42</v>
      </c>
      <c r="B415" s="6">
        <v>225</v>
      </c>
      <c r="C415" s="6">
        <v>240</v>
      </c>
      <c r="D415" s="6">
        <v>247.5</v>
      </c>
      <c r="E415" s="6">
        <v>137.5</v>
      </c>
      <c r="F415" s="6">
        <v>142.5</v>
      </c>
      <c r="G415" s="6">
        <v>150</v>
      </c>
      <c r="H415" s="6">
        <v>247.5</v>
      </c>
      <c r="I415" s="6">
        <v>262.5</v>
      </c>
      <c r="J415" s="6">
        <v>272.5</v>
      </c>
      <c r="K415" s="6">
        <v>670</v>
      </c>
      <c r="L415" s="7">
        <f>MAX(_3rd_Annual_Worcester_Open6[[#This Row],[Squat]:[Squat3]])/K415</f>
        <v>0.36940298507462688</v>
      </c>
      <c r="M415" s="9">
        <f>MAX(_3rd_Annual_Worcester_Open6[[#This Row],[Bench press]:[Bench press3]])/K415</f>
        <v>0.22388059701492538</v>
      </c>
      <c r="N415" s="7">
        <f>MAX(_3rd_Annual_Worcester_Open6[[#This Row],[Deadlift]:[Deadlift3]])/K415</f>
        <v>0.40671641791044777</v>
      </c>
    </row>
    <row r="416" spans="1:14" x14ac:dyDescent="0.35">
      <c r="A416" s="4">
        <v>-74</v>
      </c>
      <c r="B416" s="6">
        <v>205</v>
      </c>
      <c r="C416" s="6">
        <v>205</v>
      </c>
      <c r="D416" s="6">
        <v>-227.5</v>
      </c>
      <c r="E416" s="6">
        <v>-125</v>
      </c>
      <c r="F416" s="6">
        <v>125</v>
      </c>
      <c r="G416" s="6">
        <v>132.5</v>
      </c>
      <c r="H416" s="6">
        <v>205</v>
      </c>
      <c r="I416" s="6">
        <v>217.5</v>
      </c>
      <c r="J416" s="6">
        <v>-227.5</v>
      </c>
      <c r="K416" s="6">
        <v>555</v>
      </c>
      <c r="L416" s="7">
        <f>MAX(_3rd_Annual_Worcester_Open6[[#This Row],[Squat]:[Squat3]])/K416</f>
        <v>0.36936936936936937</v>
      </c>
      <c r="M416" s="9">
        <f>MAX(_3rd_Annual_Worcester_Open6[[#This Row],[Bench press]:[Bench press3]])/K416</f>
        <v>0.23873873873873874</v>
      </c>
      <c r="N416" s="7">
        <f>MAX(_3rd_Annual_Worcester_Open6[[#This Row],[Deadlift]:[Deadlift3]])/K416</f>
        <v>0.39189189189189189</v>
      </c>
    </row>
    <row r="417" spans="1:14" x14ac:dyDescent="0.35">
      <c r="A417" s="4">
        <v>-93</v>
      </c>
      <c r="B417" s="6">
        <v>-205</v>
      </c>
      <c r="C417" s="6">
        <v>205</v>
      </c>
      <c r="D417" s="6">
        <v>-220</v>
      </c>
      <c r="E417" s="6">
        <v>120</v>
      </c>
      <c r="F417" s="6">
        <v>130</v>
      </c>
      <c r="G417" s="6">
        <v>-140</v>
      </c>
      <c r="H417" s="6">
        <v>220</v>
      </c>
      <c r="I417" s="6">
        <v>-232.5</v>
      </c>
      <c r="J417" s="6">
        <v>-235</v>
      </c>
      <c r="K417" s="6">
        <v>555</v>
      </c>
      <c r="L417" s="7">
        <f>MAX(_3rd_Annual_Worcester_Open6[[#This Row],[Squat]:[Squat3]])/K417</f>
        <v>0.36936936936936937</v>
      </c>
      <c r="M417" s="9">
        <f>MAX(_3rd_Annual_Worcester_Open6[[#This Row],[Bench press]:[Bench press3]])/K417</f>
        <v>0.23423423423423423</v>
      </c>
      <c r="N417" s="7">
        <f>MAX(_3rd_Annual_Worcester_Open6[[#This Row],[Deadlift]:[Deadlift3]])/K417</f>
        <v>0.3963963963963964</v>
      </c>
    </row>
    <row r="418" spans="1:14" x14ac:dyDescent="0.35">
      <c r="A418" s="4">
        <v>-93</v>
      </c>
      <c r="B418" s="6">
        <v>155</v>
      </c>
      <c r="C418" s="6">
        <v>-162.5</v>
      </c>
      <c r="D418" s="6">
        <v>162.5</v>
      </c>
      <c r="E418" s="6">
        <v>100</v>
      </c>
      <c r="F418" s="6">
        <v>-105</v>
      </c>
      <c r="G418" s="6">
        <v>-105</v>
      </c>
      <c r="H418" s="6">
        <v>170</v>
      </c>
      <c r="I418" s="6">
        <v>177.5</v>
      </c>
      <c r="J418" s="6">
        <v>-182.5</v>
      </c>
      <c r="K418" s="6">
        <v>440</v>
      </c>
      <c r="L418" s="7">
        <f>MAX(_3rd_Annual_Worcester_Open6[[#This Row],[Squat]:[Squat3]])/K418</f>
        <v>0.36931818181818182</v>
      </c>
      <c r="M418" s="9">
        <f>MAX(_3rd_Annual_Worcester_Open6[[#This Row],[Bench press]:[Bench press3]])/K418</f>
        <v>0.22727272727272727</v>
      </c>
      <c r="N418" s="7">
        <f>MAX(_3rd_Annual_Worcester_Open6[[#This Row],[Deadlift]:[Deadlift3]])/K418</f>
        <v>0.40340909090909088</v>
      </c>
    </row>
    <row r="419" spans="1:14" x14ac:dyDescent="0.35">
      <c r="A419" s="4">
        <v>-120</v>
      </c>
      <c r="B419" s="6">
        <v>227.5</v>
      </c>
      <c r="C419" s="6">
        <v>235</v>
      </c>
      <c r="D419" s="6">
        <v>240</v>
      </c>
      <c r="E419" s="6">
        <v>110</v>
      </c>
      <c r="F419" s="6">
        <v>157.5</v>
      </c>
      <c r="G419" s="6">
        <v>165</v>
      </c>
      <c r="H419" s="6">
        <v>227.5</v>
      </c>
      <c r="I419" s="6">
        <v>240</v>
      </c>
      <c r="J419" s="6">
        <v>245</v>
      </c>
      <c r="K419" s="6">
        <v>650</v>
      </c>
      <c r="L419" s="7">
        <f>MAX(_3rd_Annual_Worcester_Open6[[#This Row],[Squat]:[Squat3]])/K419</f>
        <v>0.36923076923076925</v>
      </c>
      <c r="M419" s="9">
        <f>MAX(_3rd_Annual_Worcester_Open6[[#This Row],[Bench press]:[Bench press3]])/K419</f>
        <v>0.25384615384615383</v>
      </c>
      <c r="N419" s="7">
        <f>MAX(_3rd_Annual_Worcester_Open6[[#This Row],[Deadlift]:[Deadlift3]])/K419</f>
        <v>0.37692307692307692</v>
      </c>
    </row>
    <row r="420" spans="1:14" x14ac:dyDescent="0.35">
      <c r="A420" s="4">
        <v>-66</v>
      </c>
      <c r="B420" s="6">
        <v>165</v>
      </c>
      <c r="C420" s="6">
        <v>170</v>
      </c>
      <c r="D420" s="6">
        <v>180</v>
      </c>
      <c r="E420" s="6">
        <v>115</v>
      </c>
      <c r="F420" s="6">
        <v>125</v>
      </c>
      <c r="G420" s="6">
        <v>-135</v>
      </c>
      <c r="H420" s="6">
        <v>165</v>
      </c>
      <c r="I420" s="6">
        <v>172.5</v>
      </c>
      <c r="J420" s="6">
        <v>182.5</v>
      </c>
      <c r="K420" s="6">
        <v>487.5</v>
      </c>
      <c r="L420" s="7">
        <f>MAX(_3rd_Annual_Worcester_Open6[[#This Row],[Squat]:[Squat3]])/K420</f>
        <v>0.36923076923076925</v>
      </c>
      <c r="M420" s="9">
        <f>MAX(_3rd_Annual_Worcester_Open6[[#This Row],[Bench press]:[Bench press3]])/K420</f>
        <v>0.25641025641025639</v>
      </c>
      <c r="N420" s="7">
        <f>MAX(_3rd_Annual_Worcester_Open6[[#This Row],[Deadlift]:[Deadlift3]])/K420</f>
        <v>0.37435897435897436</v>
      </c>
    </row>
    <row r="421" spans="1:14" x14ac:dyDescent="0.35">
      <c r="A421" s="4">
        <v>-63</v>
      </c>
      <c r="B421" s="6">
        <v>112.5</v>
      </c>
      <c r="C421" s="6">
        <v>-120</v>
      </c>
      <c r="D421" s="6">
        <v>120</v>
      </c>
      <c r="E421" s="6">
        <v>50</v>
      </c>
      <c r="F421" s="6">
        <v>52.5</v>
      </c>
      <c r="G421" s="6">
        <v>-55</v>
      </c>
      <c r="H421" s="6">
        <v>135</v>
      </c>
      <c r="I421" s="6">
        <v>147.5</v>
      </c>
      <c r="J421" s="6">
        <v>152.5</v>
      </c>
      <c r="K421" s="6">
        <v>325</v>
      </c>
      <c r="L421" s="7">
        <f>MAX(_3rd_Annual_Worcester_Open6[[#This Row],[Squat]:[Squat3]])/K421</f>
        <v>0.36923076923076925</v>
      </c>
      <c r="M421" s="9">
        <f>MAX(_3rd_Annual_Worcester_Open6[[#This Row],[Bench press]:[Bench press3]])/K421</f>
        <v>0.16153846153846155</v>
      </c>
      <c r="N421" s="7">
        <f>MAX(_3rd_Annual_Worcester_Open6[[#This Row],[Deadlift]:[Deadlift3]])/K421</f>
        <v>0.46923076923076923</v>
      </c>
    </row>
    <row r="422" spans="1:14" x14ac:dyDescent="0.35">
      <c r="A422" s="4">
        <v>-72</v>
      </c>
      <c r="B422" s="6">
        <v>125</v>
      </c>
      <c r="C422" s="6">
        <v>-137.5</v>
      </c>
      <c r="D422" s="6">
        <v>137.5</v>
      </c>
      <c r="E422" s="6">
        <v>65</v>
      </c>
      <c r="F422" s="6">
        <v>-70</v>
      </c>
      <c r="G422" s="6">
        <v>70</v>
      </c>
      <c r="H422" s="6">
        <v>142.5</v>
      </c>
      <c r="I422" s="6">
        <v>155</v>
      </c>
      <c r="J422" s="6">
        <v>165</v>
      </c>
      <c r="K422" s="6">
        <v>372.5</v>
      </c>
      <c r="L422" s="7">
        <f>MAX(_3rd_Annual_Worcester_Open6[[#This Row],[Squat]:[Squat3]])/K422</f>
        <v>0.36912751677852351</v>
      </c>
      <c r="M422" s="9">
        <f>MAX(_3rd_Annual_Worcester_Open6[[#This Row],[Bench press]:[Bench press3]])/K422</f>
        <v>0.18791946308724833</v>
      </c>
      <c r="N422" s="7">
        <f>MAX(_3rd_Annual_Worcester_Open6[[#This Row],[Deadlift]:[Deadlift3]])/K422</f>
        <v>0.44295302013422821</v>
      </c>
    </row>
    <row r="423" spans="1:14" x14ac:dyDescent="0.35">
      <c r="A423" s="4">
        <v>-93</v>
      </c>
      <c r="B423" s="6">
        <v>225</v>
      </c>
      <c r="C423" s="6">
        <v>232.5</v>
      </c>
      <c r="D423" s="6">
        <v>-237.5</v>
      </c>
      <c r="E423" s="6">
        <v>132.5</v>
      </c>
      <c r="F423" s="6">
        <v>140</v>
      </c>
      <c r="G423" s="6">
        <v>142.5</v>
      </c>
      <c r="H423" s="6">
        <v>242.5</v>
      </c>
      <c r="I423" s="6">
        <v>255</v>
      </c>
      <c r="J423" s="6">
        <v>-265</v>
      </c>
      <c r="K423" s="6">
        <v>630</v>
      </c>
      <c r="L423" s="7">
        <f>MAX(_3rd_Annual_Worcester_Open6[[#This Row],[Squat]:[Squat3]])/K423</f>
        <v>0.36904761904761907</v>
      </c>
      <c r="M423" s="9">
        <f>MAX(_3rd_Annual_Worcester_Open6[[#This Row],[Bench press]:[Bench press3]])/K423</f>
        <v>0.22619047619047619</v>
      </c>
      <c r="N423" s="7">
        <f>MAX(_3rd_Annual_Worcester_Open6[[#This Row],[Deadlift]:[Deadlift3]])/K423</f>
        <v>0.40476190476190477</v>
      </c>
    </row>
    <row r="424" spans="1:14" x14ac:dyDescent="0.35">
      <c r="A424" s="4">
        <v>-83</v>
      </c>
      <c r="B424" s="6">
        <v>-155</v>
      </c>
      <c r="C424" s="6">
        <v>155</v>
      </c>
      <c r="D424" s="6">
        <v>-160</v>
      </c>
      <c r="E424" s="6">
        <v>-90</v>
      </c>
      <c r="F424" s="6">
        <v>90</v>
      </c>
      <c r="G424" s="6">
        <v>-97.5</v>
      </c>
      <c r="H424" s="6">
        <v>162.5</v>
      </c>
      <c r="I424" s="6">
        <v>175</v>
      </c>
      <c r="J424" s="6">
        <v>-182.5</v>
      </c>
      <c r="K424" s="6">
        <v>420</v>
      </c>
      <c r="L424" s="7">
        <f>MAX(_3rd_Annual_Worcester_Open6[[#This Row],[Squat]:[Squat3]])/K424</f>
        <v>0.36904761904761907</v>
      </c>
      <c r="M424" s="9">
        <f>MAX(_3rd_Annual_Worcester_Open6[[#This Row],[Bench press]:[Bench press3]])/K424</f>
        <v>0.21428571428571427</v>
      </c>
      <c r="N424" s="7">
        <f>MAX(_3rd_Annual_Worcester_Open6[[#This Row],[Deadlift]:[Deadlift3]])/K424</f>
        <v>0.41666666666666669</v>
      </c>
    </row>
    <row r="425" spans="1:14" x14ac:dyDescent="0.35">
      <c r="A425" s="4">
        <v>-120</v>
      </c>
      <c r="B425" s="6">
        <v>175</v>
      </c>
      <c r="C425" s="6">
        <v>187.5</v>
      </c>
      <c r="D425" s="6">
        <v>200</v>
      </c>
      <c r="E425" s="6">
        <v>120</v>
      </c>
      <c r="F425" s="6">
        <v>-130</v>
      </c>
      <c r="G425" s="6">
        <v>130</v>
      </c>
      <c r="H425" s="6">
        <v>187.5</v>
      </c>
      <c r="I425" s="6">
        <v>205</v>
      </c>
      <c r="J425" s="6">
        <v>212.5</v>
      </c>
      <c r="K425" s="6">
        <v>542.5</v>
      </c>
      <c r="L425" s="7">
        <f>MAX(_3rd_Annual_Worcester_Open6[[#This Row],[Squat]:[Squat3]])/K425</f>
        <v>0.3686635944700461</v>
      </c>
      <c r="M425" s="9">
        <f>MAX(_3rd_Annual_Worcester_Open6[[#This Row],[Bench press]:[Bench press3]])/K425</f>
        <v>0.23963133640552994</v>
      </c>
      <c r="N425" s="7">
        <f>MAX(_3rd_Annual_Worcester_Open6[[#This Row],[Deadlift]:[Deadlift3]])/K425</f>
        <v>0.39170506912442399</v>
      </c>
    </row>
    <row r="426" spans="1:14" x14ac:dyDescent="0.35">
      <c r="A426" s="4">
        <v>-83</v>
      </c>
      <c r="B426" s="6">
        <v>205</v>
      </c>
      <c r="C426" s="6">
        <v>212.5</v>
      </c>
      <c r="D426" s="6">
        <v>217.5</v>
      </c>
      <c r="E426" s="6">
        <v>115</v>
      </c>
      <c r="F426" s="6">
        <v>120</v>
      </c>
      <c r="G426" s="6">
        <v>122.5</v>
      </c>
      <c r="H426" s="6">
        <v>235</v>
      </c>
      <c r="I426" s="6">
        <v>242.5</v>
      </c>
      <c r="J426" s="6">
        <v>250</v>
      </c>
      <c r="K426" s="6">
        <v>590</v>
      </c>
      <c r="L426" s="7">
        <f>MAX(_3rd_Annual_Worcester_Open6[[#This Row],[Squat]:[Squat3]])/K426</f>
        <v>0.36864406779661019</v>
      </c>
      <c r="M426" s="9">
        <f>MAX(_3rd_Annual_Worcester_Open6[[#This Row],[Bench press]:[Bench press3]])/K426</f>
        <v>0.2076271186440678</v>
      </c>
      <c r="N426" s="7">
        <f>MAX(_3rd_Annual_Worcester_Open6[[#This Row],[Deadlift]:[Deadlift3]])/K426</f>
        <v>0.42372881355932202</v>
      </c>
    </row>
    <row r="427" spans="1:14" x14ac:dyDescent="0.35">
      <c r="A427" s="4">
        <v>-105</v>
      </c>
      <c r="B427" s="6">
        <v>-170</v>
      </c>
      <c r="C427" s="6">
        <v>170</v>
      </c>
      <c r="D427" s="6">
        <v>192.5</v>
      </c>
      <c r="E427" s="6">
        <v>-137.5</v>
      </c>
      <c r="F427" s="6">
        <v>137.5</v>
      </c>
      <c r="G427" s="6">
        <v>-147.5</v>
      </c>
      <c r="H427" s="6">
        <v>165</v>
      </c>
      <c r="I427" s="6">
        <v>172.5</v>
      </c>
      <c r="J427" s="6">
        <v>192.5</v>
      </c>
      <c r="K427" s="6">
        <v>522.5</v>
      </c>
      <c r="L427" s="7">
        <f>MAX(_3rd_Annual_Worcester_Open6[[#This Row],[Squat]:[Squat3]])/K427</f>
        <v>0.36842105263157893</v>
      </c>
      <c r="M427" s="9">
        <f>MAX(_3rd_Annual_Worcester_Open6[[#This Row],[Bench press]:[Bench press3]])/K427</f>
        <v>0.26315789473684209</v>
      </c>
      <c r="N427" s="7">
        <f>MAX(_3rd_Annual_Worcester_Open6[[#This Row],[Deadlift]:[Deadlift3]])/K427</f>
        <v>0.36842105263157893</v>
      </c>
    </row>
    <row r="428" spans="1:14" x14ac:dyDescent="0.35">
      <c r="A428" s="4">
        <v>-93</v>
      </c>
      <c r="B428" s="6">
        <v>160</v>
      </c>
      <c r="C428" s="6">
        <v>165</v>
      </c>
      <c r="D428" s="6">
        <v>175</v>
      </c>
      <c r="E428" s="6">
        <v>110</v>
      </c>
      <c r="F428" s="6">
        <v>115</v>
      </c>
      <c r="G428" s="6">
        <v>-120</v>
      </c>
      <c r="H428" s="6">
        <v>165</v>
      </c>
      <c r="I428" s="6">
        <v>175</v>
      </c>
      <c r="J428" s="6">
        <v>185</v>
      </c>
      <c r="K428" s="6">
        <v>475</v>
      </c>
      <c r="L428" s="7">
        <f>MAX(_3rd_Annual_Worcester_Open6[[#This Row],[Squat]:[Squat3]])/K428</f>
        <v>0.36842105263157893</v>
      </c>
      <c r="M428" s="9">
        <f>MAX(_3rd_Annual_Worcester_Open6[[#This Row],[Bench press]:[Bench press3]])/K428</f>
        <v>0.24210526315789474</v>
      </c>
      <c r="N428" s="7">
        <f>MAX(_3rd_Annual_Worcester_Open6[[#This Row],[Deadlift]:[Deadlift3]])/K428</f>
        <v>0.38947368421052631</v>
      </c>
    </row>
    <row r="429" spans="1:14" x14ac:dyDescent="0.35">
      <c r="A429" s="4" t="s">
        <v>11</v>
      </c>
      <c r="B429" s="6">
        <v>115</v>
      </c>
      <c r="C429" s="6">
        <v>-120</v>
      </c>
      <c r="D429" s="6">
        <v>122.5</v>
      </c>
      <c r="E429" s="6">
        <v>72.5</v>
      </c>
      <c r="F429" s="6">
        <v>77.5</v>
      </c>
      <c r="G429" s="6">
        <v>80</v>
      </c>
      <c r="H429" s="6">
        <v>115</v>
      </c>
      <c r="I429" s="6">
        <v>122.5</v>
      </c>
      <c r="J429" s="6">
        <v>130</v>
      </c>
      <c r="K429" s="6">
        <v>332.5</v>
      </c>
      <c r="L429" s="7">
        <f>MAX(_3rd_Annual_Worcester_Open6[[#This Row],[Squat]:[Squat3]])/K429</f>
        <v>0.36842105263157893</v>
      </c>
      <c r="M429" s="9">
        <f>MAX(_3rd_Annual_Worcester_Open6[[#This Row],[Bench press]:[Bench press3]])/K429</f>
        <v>0.24060150375939848</v>
      </c>
      <c r="N429" s="7">
        <f>MAX(_3rd_Annual_Worcester_Open6[[#This Row],[Deadlift]:[Deadlift3]])/K429</f>
        <v>0.39097744360902253</v>
      </c>
    </row>
    <row r="430" spans="1:14" x14ac:dyDescent="0.35">
      <c r="A430" s="4" t="s">
        <v>11</v>
      </c>
      <c r="B430" s="6">
        <v>115</v>
      </c>
      <c r="C430" s="6">
        <v>120</v>
      </c>
      <c r="D430" s="6">
        <v>140</v>
      </c>
      <c r="E430" s="6">
        <v>62.5</v>
      </c>
      <c r="F430" s="6">
        <v>67.5</v>
      </c>
      <c r="G430" s="6">
        <v>-75</v>
      </c>
      <c r="H430" s="6">
        <v>140</v>
      </c>
      <c r="I430" s="6">
        <v>165</v>
      </c>
      <c r="J430" s="6">
        <v>172.5</v>
      </c>
      <c r="K430" s="6">
        <v>380</v>
      </c>
      <c r="L430" s="7">
        <f>MAX(_3rd_Annual_Worcester_Open6[[#This Row],[Squat]:[Squat3]])/K430</f>
        <v>0.36842105263157893</v>
      </c>
      <c r="M430" s="9">
        <f>MAX(_3rd_Annual_Worcester_Open6[[#This Row],[Bench press]:[Bench press3]])/K430</f>
        <v>0.17763157894736842</v>
      </c>
      <c r="N430" s="7">
        <f>MAX(_3rd_Annual_Worcester_Open6[[#This Row],[Deadlift]:[Deadlift3]])/K430</f>
        <v>0.45394736842105265</v>
      </c>
    </row>
    <row r="431" spans="1:14" x14ac:dyDescent="0.35">
      <c r="A431" s="4">
        <v>-84</v>
      </c>
      <c r="B431" s="6">
        <v>115</v>
      </c>
      <c r="C431" s="6">
        <v>-122.5</v>
      </c>
      <c r="D431" s="6">
        <v>122.5</v>
      </c>
      <c r="E431" s="6">
        <v>60</v>
      </c>
      <c r="F431" s="6">
        <v>-62.5</v>
      </c>
      <c r="G431" s="6">
        <v>65</v>
      </c>
      <c r="H431" s="6">
        <v>125</v>
      </c>
      <c r="I431" s="6">
        <v>135</v>
      </c>
      <c r="J431" s="6">
        <v>145</v>
      </c>
      <c r="K431" s="6">
        <v>332.5</v>
      </c>
      <c r="L431" s="7">
        <f>MAX(_3rd_Annual_Worcester_Open6[[#This Row],[Squat]:[Squat3]])/K431</f>
        <v>0.36842105263157893</v>
      </c>
      <c r="M431" s="9">
        <f>MAX(_3rd_Annual_Worcester_Open6[[#This Row],[Bench press]:[Bench press3]])/K431</f>
        <v>0.19548872180451127</v>
      </c>
      <c r="N431" s="7">
        <f>MAX(_3rd_Annual_Worcester_Open6[[#This Row],[Deadlift]:[Deadlift3]])/K431</f>
        <v>0.43609022556390975</v>
      </c>
    </row>
    <row r="432" spans="1:14" x14ac:dyDescent="0.35">
      <c r="A432" s="4">
        <v>-57</v>
      </c>
      <c r="B432" s="6">
        <v>80</v>
      </c>
      <c r="C432" s="6">
        <v>87.5</v>
      </c>
      <c r="D432" s="6">
        <v>-92.5</v>
      </c>
      <c r="E432" s="6">
        <v>47.5</v>
      </c>
      <c r="F432" s="6">
        <v>52.5</v>
      </c>
      <c r="G432" s="6">
        <v>-57.5</v>
      </c>
      <c r="H432" s="6">
        <v>85</v>
      </c>
      <c r="I432" s="6">
        <v>90</v>
      </c>
      <c r="J432" s="6">
        <v>97.5</v>
      </c>
      <c r="K432" s="6">
        <v>237.5</v>
      </c>
      <c r="L432" s="7">
        <f>MAX(_3rd_Annual_Worcester_Open6[[#This Row],[Squat]:[Squat3]])/K432</f>
        <v>0.36842105263157893</v>
      </c>
      <c r="M432" s="9">
        <f>MAX(_3rd_Annual_Worcester_Open6[[#This Row],[Bench press]:[Bench press3]])/K432</f>
        <v>0.22105263157894736</v>
      </c>
      <c r="N432" s="7">
        <f>MAX(_3rd_Annual_Worcester_Open6[[#This Row],[Deadlift]:[Deadlift3]])/K432</f>
        <v>0.41052631578947368</v>
      </c>
    </row>
    <row r="433" spans="1:14" x14ac:dyDescent="0.35">
      <c r="A433" s="4">
        <v>-105</v>
      </c>
      <c r="B433" s="6">
        <v>227.5</v>
      </c>
      <c r="C433" s="6">
        <v>237.5</v>
      </c>
      <c r="D433" s="6">
        <v>-245</v>
      </c>
      <c r="E433" s="6">
        <v>157.5</v>
      </c>
      <c r="F433" s="6">
        <v>162.5</v>
      </c>
      <c r="G433" s="6">
        <v>-165</v>
      </c>
      <c r="H433" s="6">
        <v>230</v>
      </c>
      <c r="I433" s="6">
        <v>240</v>
      </c>
      <c r="J433" s="6">
        <v>245</v>
      </c>
      <c r="K433" s="6">
        <v>645</v>
      </c>
      <c r="L433" s="7">
        <f>MAX(_3rd_Annual_Worcester_Open6[[#This Row],[Squat]:[Squat3]])/K433</f>
        <v>0.36821705426356588</v>
      </c>
      <c r="M433" s="9">
        <f>MAX(_3rd_Annual_Worcester_Open6[[#This Row],[Bench press]:[Bench press3]])/K433</f>
        <v>0.25193798449612403</v>
      </c>
      <c r="N433" s="7">
        <f>MAX(_3rd_Annual_Worcester_Open6[[#This Row],[Deadlift]:[Deadlift3]])/K433</f>
        <v>0.37984496124031009</v>
      </c>
    </row>
    <row r="434" spans="1:14" x14ac:dyDescent="0.35">
      <c r="A434" s="4">
        <v>-105</v>
      </c>
      <c r="B434" s="6">
        <v>220</v>
      </c>
      <c r="C434" s="6">
        <v>227.5</v>
      </c>
      <c r="D434" s="6">
        <v>237.5</v>
      </c>
      <c r="E434" s="6">
        <v>140</v>
      </c>
      <c r="F434" s="6">
        <v>147.5</v>
      </c>
      <c r="G434" s="6">
        <v>-152.5</v>
      </c>
      <c r="H434" s="6">
        <v>260</v>
      </c>
      <c r="I434" s="6">
        <v>-267.5</v>
      </c>
      <c r="J434" s="6">
        <v>-267.5</v>
      </c>
      <c r="K434" s="6">
        <v>645</v>
      </c>
      <c r="L434" s="7">
        <f>MAX(_3rd_Annual_Worcester_Open6[[#This Row],[Squat]:[Squat3]])/K434</f>
        <v>0.36821705426356588</v>
      </c>
      <c r="M434" s="9">
        <f>MAX(_3rd_Annual_Worcester_Open6[[#This Row],[Bench press]:[Bench press3]])/K434</f>
        <v>0.22868217054263565</v>
      </c>
      <c r="N434" s="7">
        <f>MAX(_3rd_Annual_Worcester_Open6[[#This Row],[Deadlift]:[Deadlift3]])/K434</f>
        <v>0.40310077519379844</v>
      </c>
    </row>
    <row r="435" spans="1:14" x14ac:dyDescent="0.35">
      <c r="A435" s="4">
        <v>-74</v>
      </c>
      <c r="B435" s="6">
        <v>172.5</v>
      </c>
      <c r="C435" s="6">
        <v>185</v>
      </c>
      <c r="D435" s="6">
        <v>-190</v>
      </c>
      <c r="E435" s="6">
        <v>110</v>
      </c>
      <c r="F435" s="6">
        <v>117.5</v>
      </c>
      <c r="G435" s="6">
        <v>-120</v>
      </c>
      <c r="H435" s="6">
        <v>187.5</v>
      </c>
      <c r="I435" s="6">
        <v>200</v>
      </c>
      <c r="J435" s="6">
        <v>-207.5</v>
      </c>
      <c r="K435" s="6">
        <v>502.5</v>
      </c>
      <c r="L435" s="7">
        <f>MAX(_3rd_Annual_Worcester_Open6[[#This Row],[Squat]:[Squat3]])/K435</f>
        <v>0.36815920398009949</v>
      </c>
      <c r="M435" s="9">
        <f>MAX(_3rd_Annual_Worcester_Open6[[#This Row],[Bench press]:[Bench press3]])/K435</f>
        <v>0.23383084577114427</v>
      </c>
      <c r="N435" s="7">
        <f>MAX(_3rd_Annual_Worcester_Open6[[#This Row],[Deadlift]:[Deadlift3]])/K435</f>
        <v>0.39800995024875624</v>
      </c>
    </row>
    <row r="436" spans="1:14" x14ac:dyDescent="0.35">
      <c r="A436" s="4">
        <v>-84</v>
      </c>
      <c r="B436" s="6">
        <v>87.5</v>
      </c>
      <c r="C436" s="6">
        <v>97.5</v>
      </c>
      <c r="D436" s="6">
        <v>-102.5</v>
      </c>
      <c r="E436" s="6">
        <v>45</v>
      </c>
      <c r="F436" s="6">
        <v>50</v>
      </c>
      <c r="G436" s="6">
        <v>-55</v>
      </c>
      <c r="H436" s="6">
        <v>105</v>
      </c>
      <c r="I436" s="6">
        <v>117.5</v>
      </c>
      <c r="J436" s="6">
        <v>-120</v>
      </c>
      <c r="K436" s="6">
        <v>265</v>
      </c>
      <c r="L436" s="7">
        <f>MAX(_3rd_Annual_Worcester_Open6[[#This Row],[Squat]:[Squat3]])/K436</f>
        <v>0.36792452830188677</v>
      </c>
      <c r="M436" s="9">
        <f>MAX(_3rd_Annual_Worcester_Open6[[#This Row],[Bench press]:[Bench press3]])/K436</f>
        <v>0.18867924528301888</v>
      </c>
      <c r="N436" s="7">
        <f>MAX(_3rd_Annual_Worcester_Open6[[#This Row],[Deadlift]:[Deadlift3]])/K436</f>
        <v>0.44339622641509435</v>
      </c>
    </row>
    <row r="437" spans="1:14" x14ac:dyDescent="0.35">
      <c r="A437" s="4">
        <v>-63</v>
      </c>
      <c r="B437" s="6">
        <v>82.5</v>
      </c>
      <c r="C437" s="6">
        <v>92.5</v>
      </c>
      <c r="D437" s="6">
        <v>97.5</v>
      </c>
      <c r="E437" s="6">
        <v>45</v>
      </c>
      <c r="F437" s="6">
        <v>50</v>
      </c>
      <c r="G437" s="6">
        <v>-55</v>
      </c>
      <c r="H437" s="6">
        <v>105</v>
      </c>
      <c r="I437" s="6">
        <v>110</v>
      </c>
      <c r="J437" s="6">
        <v>117.5</v>
      </c>
      <c r="K437" s="6">
        <v>265</v>
      </c>
      <c r="L437" s="7">
        <f>MAX(_3rd_Annual_Worcester_Open6[[#This Row],[Squat]:[Squat3]])/K437</f>
        <v>0.36792452830188677</v>
      </c>
      <c r="M437" s="9">
        <f>MAX(_3rd_Annual_Worcester_Open6[[#This Row],[Bench press]:[Bench press3]])/K437</f>
        <v>0.18867924528301888</v>
      </c>
      <c r="N437" s="7">
        <f>MAX(_3rd_Annual_Worcester_Open6[[#This Row],[Deadlift]:[Deadlift3]])/K437</f>
        <v>0.44339622641509435</v>
      </c>
    </row>
    <row r="438" spans="1:14" x14ac:dyDescent="0.35">
      <c r="A438" s="4">
        <v>-120</v>
      </c>
      <c r="B438" s="6">
        <v>185</v>
      </c>
      <c r="C438" s="6">
        <v>192.5</v>
      </c>
      <c r="D438" s="6">
        <v>205</v>
      </c>
      <c r="E438" s="6">
        <v>125</v>
      </c>
      <c r="F438" s="6">
        <v>137.5</v>
      </c>
      <c r="G438" s="6">
        <v>147.5</v>
      </c>
      <c r="H438" s="6">
        <v>185</v>
      </c>
      <c r="I438" s="6">
        <v>205</v>
      </c>
      <c r="J438" s="6">
        <v>-227.5</v>
      </c>
      <c r="K438" s="6">
        <v>557.5</v>
      </c>
      <c r="L438" s="7">
        <f>MAX(_3rd_Annual_Worcester_Open6[[#This Row],[Squat]:[Squat3]])/K438</f>
        <v>0.36771300448430494</v>
      </c>
      <c r="M438" s="9">
        <f>MAX(_3rd_Annual_Worcester_Open6[[#This Row],[Bench press]:[Bench press3]])/K438</f>
        <v>0.26457399103139012</v>
      </c>
      <c r="N438" s="7">
        <f>MAX(_3rd_Annual_Worcester_Open6[[#This Row],[Deadlift]:[Deadlift3]])/K438</f>
        <v>0.36771300448430494</v>
      </c>
    </row>
    <row r="439" spans="1:14" x14ac:dyDescent="0.35">
      <c r="A439" s="4">
        <v>-83</v>
      </c>
      <c r="B439" s="6">
        <v>172.5</v>
      </c>
      <c r="C439" s="6">
        <v>180</v>
      </c>
      <c r="D439" s="6">
        <v>187.5</v>
      </c>
      <c r="E439" s="6">
        <v>127.5</v>
      </c>
      <c r="F439" s="6">
        <v>-135</v>
      </c>
      <c r="G439" s="6">
        <v>-135</v>
      </c>
      <c r="H439" s="6">
        <v>177.5</v>
      </c>
      <c r="I439" s="6">
        <v>185</v>
      </c>
      <c r="J439" s="6">
        <v>195</v>
      </c>
      <c r="K439" s="6">
        <v>510</v>
      </c>
      <c r="L439" s="7">
        <f>MAX(_3rd_Annual_Worcester_Open6[[#This Row],[Squat]:[Squat3]])/K439</f>
        <v>0.36764705882352944</v>
      </c>
      <c r="M439" s="9">
        <f>MAX(_3rd_Annual_Worcester_Open6[[#This Row],[Bench press]:[Bench press3]])/K439</f>
        <v>0.25</v>
      </c>
      <c r="N439" s="7">
        <f>MAX(_3rd_Annual_Worcester_Open6[[#This Row],[Deadlift]:[Deadlift3]])/K439</f>
        <v>0.38235294117647056</v>
      </c>
    </row>
    <row r="440" spans="1:14" x14ac:dyDescent="0.35">
      <c r="A440" s="4">
        <v>-72</v>
      </c>
      <c r="B440" s="6">
        <v>112.5</v>
      </c>
      <c r="C440" s="6">
        <v>120</v>
      </c>
      <c r="D440" s="6">
        <v>125</v>
      </c>
      <c r="E440" s="6">
        <v>62.5</v>
      </c>
      <c r="F440" s="6">
        <v>67.5</v>
      </c>
      <c r="G440" s="6">
        <v>70</v>
      </c>
      <c r="H440" s="6">
        <v>135</v>
      </c>
      <c r="I440" s="6">
        <v>145</v>
      </c>
      <c r="J440" s="6">
        <v>-155</v>
      </c>
      <c r="K440" s="6">
        <v>340</v>
      </c>
      <c r="L440" s="7">
        <f>MAX(_3rd_Annual_Worcester_Open6[[#This Row],[Squat]:[Squat3]])/K440</f>
        <v>0.36764705882352944</v>
      </c>
      <c r="M440" s="9">
        <f>MAX(_3rd_Annual_Worcester_Open6[[#This Row],[Bench press]:[Bench press3]])/K440</f>
        <v>0.20588235294117646</v>
      </c>
      <c r="N440" s="7">
        <f>MAX(_3rd_Annual_Worcester_Open6[[#This Row],[Deadlift]:[Deadlift3]])/K440</f>
        <v>0.4264705882352941</v>
      </c>
    </row>
    <row r="441" spans="1:14" x14ac:dyDescent="0.35">
      <c r="A441" s="4">
        <v>-83</v>
      </c>
      <c r="B441" s="6">
        <v>202.5</v>
      </c>
      <c r="C441" s="6">
        <v>215</v>
      </c>
      <c r="D441" s="6">
        <v>-225</v>
      </c>
      <c r="E441" s="6">
        <v>127.5</v>
      </c>
      <c r="F441" s="6">
        <v>135</v>
      </c>
      <c r="G441" s="6">
        <v>-140</v>
      </c>
      <c r="H441" s="6">
        <v>225</v>
      </c>
      <c r="I441" s="6">
        <v>235</v>
      </c>
      <c r="J441" s="6">
        <v>-242.5</v>
      </c>
      <c r="K441" s="6">
        <v>585</v>
      </c>
      <c r="L441" s="7">
        <f>MAX(_3rd_Annual_Worcester_Open6[[#This Row],[Squat]:[Squat3]])/K441</f>
        <v>0.36752136752136755</v>
      </c>
      <c r="M441" s="9">
        <f>MAX(_3rd_Annual_Worcester_Open6[[#This Row],[Bench press]:[Bench press3]])/K441</f>
        <v>0.23076923076923078</v>
      </c>
      <c r="N441" s="7">
        <f>MAX(_3rd_Annual_Worcester_Open6[[#This Row],[Deadlift]:[Deadlift3]])/K441</f>
        <v>0.40170940170940173</v>
      </c>
    </row>
    <row r="442" spans="1:14" x14ac:dyDescent="0.35">
      <c r="A442" s="4">
        <v>-84</v>
      </c>
      <c r="B442" s="6">
        <v>97.5</v>
      </c>
      <c r="C442" s="6">
        <v>102.5</v>
      </c>
      <c r="D442" s="6">
        <v>107.5</v>
      </c>
      <c r="E442" s="6">
        <v>55</v>
      </c>
      <c r="F442" s="6">
        <v>57.5</v>
      </c>
      <c r="G442" s="6">
        <v>60</v>
      </c>
      <c r="H442" s="6">
        <v>110</v>
      </c>
      <c r="I442" s="6">
        <v>117.5</v>
      </c>
      <c r="J442" s="6">
        <v>125</v>
      </c>
      <c r="K442" s="6">
        <v>292.5</v>
      </c>
      <c r="L442" s="7">
        <f>MAX(_3rd_Annual_Worcester_Open6[[#This Row],[Squat]:[Squat3]])/K442</f>
        <v>0.36752136752136755</v>
      </c>
      <c r="M442" s="9">
        <f>MAX(_3rd_Annual_Worcester_Open6[[#This Row],[Bench press]:[Bench press3]])/K442</f>
        <v>0.20512820512820512</v>
      </c>
      <c r="N442" s="7">
        <f>MAX(_3rd_Annual_Worcester_Open6[[#This Row],[Deadlift]:[Deadlift3]])/K442</f>
        <v>0.42735042735042733</v>
      </c>
    </row>
    <row r="443" spans="1:14" x14ac:dyDescent="0.35">
      <c r="A443" s="4">
        <v>-63</v>
      </c>
      <c r="B443" s="6">
        <v>95</v>
      </c>
      <c r="C443" s="6">
        <v>102.5</v>
      </c>
      <c r="D443" s="6">
        <v>107.5</v>
      </c>
      <c r="E443" s="6">
        <v>47.5</v>
      </c>
      <c r="F443" s="6">
        <v>-52.5</v>
      </c>
      <c r="G443" s="6">
        <v>-52.5</v>
      </c>
      <c r="H443" s="6">
        <v>120</v>
      </c>
      <c r="I443" s="6">
        <v>130</v>
      </c>
      <c r="J443" s="6">
        <v>137.5</v>
      </c>
      <c r="K443" s="6">
        <v>292.5</v>
      </c>
      <c r="L443" s="7">
        <f>MAX(_3rd_Annual_Worcester_Open6[[#This Row],[Squat]:[Squat3]])/K443</f>
        <v>0.36752136752136755</v>
      </c>
      <c r="M443" s="9">
        <f>MAX(_3rd_Annual_Worcester_Open6[[#This Row],[Bench press]:[Bench press3]])/K443</f>
        <v>0.1623931623931624</v>
      </c>
      <c r="N443" s="7">
        <f>MAX(_3rd_Annual_Worcester_Open6[[#This Row],[Deadlift]:[Deadlift3]])/K443</f>
        <v>0.47008547008547008</v>
      </c>
    </row>
    <row r="444" spans="1:14" x14ac:dyDescent="0.35">
      <c r="A444" s="4">
        <v>-84</v>
      </c>
      <c r="B444" s="6">
        <v>85</v>
      </c>
      <c r="C444" s="6">
        <v>90</v>
      </c>
      <c r="D444" s="6">
        <v>-95</v>
      </c>
      <c r="E444" s="6">
        <v>52.5</v>
      </c>
      <c r="F444" s="6">
        <v>57.5</v>
      </c>
      <c r="G444" s="6">
        <v>-60</v>
      </c>
      <c r="H444" s="6">
        <v>97.5</v>
      </c>
      <c r="I444" s="6">
        <v>-105</v>
      </c>
      <c r="J444" s="6">
        <v>-105</v>
      </c>
      <c r="K444" s="6">
        <v>245</v>
      </c>
      <c r="L444" s="7">
        <f>MAX(_3rd_Annual_Worcester_Open6[[#This Row],[Squat]:[Squat3]])/K444</f>
        <v>0.36734693877551022</v>
      </c>
      <c r="M444" s="9">
        <f>MAX(_3rd_Annual_Worcester_Open6[[#This Row],[Bench press]:[Bench press3]])/K444</f>
        <v>0.23469387755102042</v>
      </c>
      <c r="N444" s="7">
        <f>MAX(_3rd_Annual_Worcester_Open6[[#This Row],[Deadlift]:[Deadlift3]])/K444</f>
        <v>0.39795918367346939</v>
      </c>
    </row>
    <row r="445" spans="1:14" x14ac:dyDescent="0.35">
      <c r="A445" s="4" t="s">
        <v>42</v>
      </c>
      <c r="B445" s="6">
        <v>300</v>
      </c>
      <c r="C445" s="6">
        <v>-320</v>
      </c>
      <c r="D445" s="6">
        <v>325</v>
      </c>
      <c r="E445" s="6">
        <v>210</v>
      </c>
      <c r="F445" s="6">
        <v>220</v>
      </c>
      <c r="G445" s="6">
        <v>230</v>
      </c>
      <c r="H445" s="6">
        <v>280</v>
      </c>
      <c r="I445" s="6">
        <v>305</v>
      </c>
      <c r="J445" s="6">
        <v>330</v>
      </c>
      <c r="K445" s="6">
        <v>885</v>
      </c>
      <c r="L445" s="7">
        <f>MAX(_3rd_Annual_Worcester_Open6[[#This Row],[Squat]:[Squat3]])/K445</f>
        <v>0.3672316384180791</v>
      </c>
      <c r="M445" s="9">
        <f>MAX(_3rd_Annual_Worcester_Open6[[#This Row],[Bench press]:[Bench press3]])/K445</f>
        <v>0.25988700564971751</v>
      </c>
      <c r="N445" s="7">
        <f>MAX(_3rd_Annual_Worcester_Open6[[#This Row],[Deadlift]:[Deadlift3]])/K445</f>
        <v>0.3728813559322034</v>
      </c>
    </row>
    <row r="446" spans="1:14" x14ac:dyDescent="0.35">
      <c r="A446" s="4">
        <v>-120</v>
      </c>
      <c r="B446" s="6">
        <v>175</v>
      </c>
      <c r="C446" s="6">
        <v>-185</v>
      </c>
      <c r="D446" s="6">
        <v>190</v>
      </c>
      <c r="E446" s="6">
        <v>120</v>
      </c>
      <c r="F446" s="6">
        <v>-130</v>
      </c>
      <c r="G446" s="6">
        <v>-130</v>
      </c>
      <c r="H446" s="6">
        <v>190</v>
      </c>
      <c r="I446" s="6">
        <v>207.5</v>
      </c>
      <c r="J446" s="6">
        <v>-227.5</v>
      </c>
      <c r="K446" s="6">
        <v>517.5</v>
      </c>
      <c r="L446" s="7">
        <f>MAX(_3rd_Annual_Worcester_Open6[[#This Row],[Squat]:[Squat3]])/K446</f>
        <v>0.3671497584541063</v>
      </c>
      <c r="M446" s="9">
        <f>MAX(_3rd_Annual_Worcester_Open6[[#This Row],[Bench press]:[Bench press3]])/K446</f>
        <v>0.2318840579710145</v>
      </c>
      <c r="N446" s="7">
        <f>MAX(_3rd_Annual_Worcester_Open6[[#This Row],[Deadlift]:[Deadlift3]])/K446</f>
        <v>0.40096618357487923</v>
      </c>
    </row>
    <row r="447" spans="1:14" x14ac:dyDescent="0.35">
      <c r="A447" s="4">
        <v>-63</v>
      </c>
      <c r="B447" s="6">
        <v>82.5</v>
      </c>
      <c r="C447" s="6">
        <v>92.5</v>
      </c>
      <c r="D447" s="6">
        <v>100</v>
      </c>
      <c r="E447" s="6">
        <v>42.5</v>
      </c>
      <c r="F447" s="6">
        <v>47.5</v>
      </c>
      <c r="G447" s="6">
        <v>-52.5</v>
      </c>
      <c r="H447" s="6">
        <v>100</v>
      </c>
      <c r="I447" s="6">
        <v>115</v>
      </c>
      <c r="J447" s="6">
        <v>125</v>
      </c>
      <c r="K447" s="6">
        <v>272.5</v>
      </c>
      <c r="L447" s="7">
        <f>MAX(_3rd_Annual_Worcester_Open6[[#This Row],[Squat]:[Squat3]])/K447</f>
        <v>0.3669724770642202</v>
      </c>
      <c r="M447" s="9">
        <f>MAX(_3rd_Annual_Worcester_Open6[[#This Row],[Bench press]:[Bench press3]])/K447</f>
        <v>0.1743119266055046</v>
      </c>
      <c r="N447" s="7">
        <f>MAX(_3rd_Annual_Worcester_Open6[[#This Row],[Deadlift]:[Deadlift3]])/K447</f>
        <v>0.45871559633027525</v>
      </c>
    </row>
    <row r="448" spans="1:14" x14ac:dyDescent="0.35">
      <c r="A448" s="4">
        <v>-72</v>
      </c>
      <c r="B448" s="6">
        <v>90</v>
      </c>
      <c r="C448" s="6">
        <v>92.5</v>
      </c>
      <c r="D448" s="6">
        <v>100</v>
      </c>
      <c r="E448" s="6">
        <v>42.5</v>
      </c>
      <c r="F448" s="6">
        <v>45</v>
      </c>
      <c r="G448" s="6">
        <v>-47.5</v>
      </c>
      <c r="H448" s="6">
        <v>120</v>
      </c>
      <c r="I448" s="6">
        <v>127.5</v>
      </c>
      <c r="J448" s="6">
        <v>-137.5</v>
      </c>
      <c r="K448" s="6">
        <v>272.5</v>
      </c>
      <c r="L448" s="7">
        <f>MAX(_3rd_Annual_Worcester_Open6[[#This Row],[Squat]:[Squat3]])/K448</f>
        <v>0.3669724770642202</v>
      </c>
      <c r="M448" s="9">
        <f>MAX(_3rd_Annual_Worcester_Open6[[#This Row],[Bench press]:[Bench press3]])/K448</f>
        <v>0.16513761467889909</v>
      </c>
      <c r="N448" s="7">
        <f>MAX(_3rd_Annual_Worcester_Open6[[#This Row],[Deadlift]:[Deadlift3]])/K448</f>
        <v>0.46788990825688076</v>
      </c>
    </row>
    <row r="449" spans="1:14" x14ac:dyDescent="0.35">
      <c r="A449" s="4">
        <v>-74</v>
      </c>
      <c r="B449" s="6">
        <v>192.5</v>
      </c>
      <c r="C449" s="6">
        <v>205</v>
      </c>
      <c r="D449" s="6">
        <v>210</v>
      </c>
      <c r="E449" s="6">
        <v>115</v>
      </c>
      <c r="F449" s="6">
        <v>125</v>
      </c>
      <c r="G449" s="6">
        <v>-135</v>
      </c>
      <c r="H449" s="6">
        <v>237.5</v>
      </c>
      <c r="I449" s="6">
        <v>-250</v>
      </c>
      <c r="J449" s="6">
        <v>-250</v>
      </c>
      <c r="K449" s="6">
        <v>572.5</v>
      </c>
      <c r="L449" s="7">
        <f>MAX(_3rd_Annual_Worcester_Open6[[#This Row],[Squat]:[Squat3]])/K449</f>
        <v>0.36681222707423583</v>
      </c>
      <c r="M449" s="9">
        <f>MAX(_3rd_Annual_Worcester_Open6[[#This Row],[Bench press]:[Bench press3]])/K449</f>
        <v>0.2183406113537118</v>
      </c>
      <c r="N449" s="7">
        <f>MAX(_3rd_Annual_Worcester_Open6[[#This Row],[Deadlift]:[Deadlift3]])/K449</f>
        <v>0.41484716157205243</v>
      </c>
    </row>
    <row r="450" spans="1:14" x14ac:dyDescent="0.35">
      <c r="A450" s="4">
        <v>-93</v>
      </c>
      <c r="B450" s="6">
        <v>152.5</v>
      </c>
      <c r="C450" s="6">
        <v>160</v>
      </c>
      <c r="D450" s="6">
        <v>165</v>
      </c>
      <c r="E450" s="6">
        <v>80</v>
      </c>
      <c r="F450" s="6">
        <v>85</v>
      </c>
      <c r="G450" s="6">
        <v>90</v>
      </c>
      <c r="H450" s="6">
        <v>165</v>
      </c>
      <c r="I450" s="6">
        <v>177.5</v>
      </c>
      <c r="J450" s="6">
        <v>195</v>
      </c>
      <c r="K450" s="6">
        <v>450</v>
      </c>
      <c r="L450" s="7">
        <f>MAX(_3rd_Annual_Worcester_Open6[[#This Row],[Squat]:[Squat3]])/K450</f>
        <v>0.36666666666666664</v>
      </c>
      <c r="M450" s="9">
        <f>MAX(_3rd_Annual_Worcester_Open6[[#This Row],[Bench press]:[Bench press3]])/K450</f>
        <v>0.2</v>
      </c>
      <c r="N450" s="7">
        <f>MAX(_3rd_Annual_Worcester_Open6[[#This Row],[Deadlift]:[Deadlift3]])/K450</f>
        <v>0.43333333333333335</v>
      </c>
    </row>
    <row r="451" spans="1:14" x14ac:dyDescent="0.35">
      <c r="A451" s="4">
        <v>-72</v>
      </c>
      <c r="B451" s="6">
        <v>100</v>
      </c>
      <c r="C451" s="6">
        <v>105</v>
      </c>
      <c r="D451" s="6">
        <v>110</v>
      </c>
      <c r="E451" s="6">
        <v>67.5</v>
      </c>
      <c r="F451" s="6">
        <v>-72.5</v>
      </c>
      <c r="G451" s="6">
        <v>-72.5</v>
      </c>
      <c r="H451" s="6">
        <v>115</v>
      </c>
      <c r="I451" s="6">
        <v>-122.5</v>
      </c>
      <c r="J451" s="6">
        <v>122.5</v>
      </c>
      <c r="K451" s="6">
        <v>300</v>
      </c>
      <c r="L451" s="7">
        <f>MAX(_3rd_Annual_Worcester_Open6[[#This Row],[Squat]:[Squat3]])/K451</f>
        <v>0.36666666666666664</v>
      </c>
      <c r="M451" s="9">
        <f>MAX(_3rd_Annual_Worcester_Open6[[#This Row],[Bench press]:[Bench press3]])/K451</f>
        <v>0.22500000000000001</v>
      </c>
      <c r="N451" s="7">
        <f>MAX(_3rd_Annual_Worcester_Open6[[#This Row],[Deadlift]:[Deadlift3]])/K451</f>
        <v>0.40833333333333333</v>
      </c>
    </row>
    <row r="452" spans="1:14" x14ac:dyDescent="0.35">
      <c r="A452" s="4">
        <v>-57</v>
      </c>
      <c r="B452" s="6">
        <v>-102.5</v>
      </c>
      <c r="C452" s="6">
        <v>107.5</v>
      </c>
      <c r="D452" s="6">
        <v>110</v>
      </c>
      <c r="E452" s="6">
        <v>57.5</v>
      </c>
      <c r="F452" s="6">
        <v>60</v>
      </c>
      <c r="G452" s="6">
        <v>62.5</v>
      </c>
      <c r="H452" s="6">
        <v>120</v>
      </c>
      <c r="I452" s="6">
        <v>127.5</v>
      </c>
      <c r="J452" s="6">
        <v>-135</v>
      </c>
      <c r="K452" s="6">
        <v>300</v>
      </c>
      <c r="L452" s="7">
        <f>MAX(_3rd_Annual_Worcester_Open6[[#This Row],[Squat]:[Squat3]])/K452</f>
        <v>0.36666666666666664</v>
      </c>
      <c r="M452" s="9">
        <f>MAX(_3rd_Annual_Worcester_Open6[[#This Row],[Bench press]:[Bench press3]])/K452</f>
        <v>0.20833333333333334</v>
      </c>
      <c r="N452" s="7">
        <f>MAX(_3rd_Annual_Worcester_Open6[[#This Row],[Deadlift]:[Deadlift3]])/K452</f>
        <v>0.42499999999999999</v>
      </c>
    </row>
    <row r="453" spans="1:14" x14ac:dyDescent="0.35">
      <c r="A453" s="4">
        <v>-53</v>
      </c>
      <c r="B453" s="6">
        <v>142.5</v>
      </c>
      <c r="C453" s="6">
        <v>147.5</v>
      </c>
      <c r="D453" s="6">
        <v>-150</v>
      </c>
      <c r="E453" s="6">
        <v>85</v>
      </c>
      <c r="F453" s="6">
        <v>90</v>
      </c>
      <c r="G453" s="6">
        <v>95</v>
      </c>
      <c r="H453" s="6">
        <v>-160</v>
      </c>
      <c r="I453" s="6">
        <v>-160</v>
      </c>
      <c r="J453" s="6">
        <v>160</v>
      </c>
      <c r="K453" s="6">
        <v>402.5</v>
      </c>
      <c r="L453" s="7">
        <f>MAX(_3rd_Annual_Worcester_Open6[[#This Row],[Squat]:[Squat3]])/K453</f>
        <v>0.36645962732919257</v>
      </c>
      <c r="M453" s="9">
        <f>MAX(_3rd_Annual_Worcester_Open6[[#This Row],[Bench press]:[Bench press3]])/K453</f>
        <v>0.2360248447204969</v>
      </c>
      <c r="N453" s="7">
        <f>MAX(_3rd_Annual_Worcester_Open6[[#This Row],[Deadlift]:[Deadlift3]])/K453</f>
        <v>0.39751552795031053</v>
      </c>
    </row>
    <row r="454" spans="1:14" x14ac:dyDescent="0.35">
      <c r="A454" s="4">
        <v>-105</v>
      </c>
      <c r="B454" s="6">
        <v>227.5</v>
      </c>
      <c r="C454" s="6">
        <v>235</v>
      </c>
      <c r="D454" s="6">
        <v>240</v>
      </c>
      <c r="E454" s="6">
        <v>147.5</v>
      </c>
      <c r="F454" s="6">
        <v>155</v>
      </c>
      <c r="G454" s="6">
        <v>162.5</v>
      </c>
      <c r="H454" s="6">
        <v>227.5</v>
      </c>
      <c r="I454" s="6">
        <v>240</v>
      </c>
      <c r="J454" s="6">
        <v>252.5</v>
      </c>
      <c r="K454" s="6">
        <v>655</v>
      </c>
      <c r="L454" s="7">
        <f>MAX(_3rd_Annual_Worcester_Open6[[#This Row],[Squat]:[Squat3]])/K454</f>
        <v>0.36641221374045801</v>
      </c>
      <c r="M454" s="9">
        <f>MAX(_3rd_Annual_Worcester_Open6[[#This Row],[Bench press]:[Bench press3]])/K454</f>
        <v>0.24809160305343511</v>
      </c>
      <c r="N454" s="7">
        <f>MAX(_3rd_Annual_Worcester_Open6[[#This Row],[Deadlift]:[Deadlift3]])/K454</f>
        <v>0.38549618320610685</v>
      </c>
    </row>
    <row r="455" spans="1:14" x14ac:dyDescent="0.35">
      <c r="A455" s="4">
        <v>-83</v>
      </c>
      <c r="B455" s="6">
        <v>230</v>
      </c>
      <c r="C455" s="6">
        <v>240</v>
      </c>
      <c r="D455" s="6">
        <v>-250</v>
      </c>
      <c r="E455" s="6">
        <v>145</v>
      </c>
      <c r="F455" s="6">
        <v>157.5</v>
      </c>
      <c r="G455" s="6">
        <v>-167.5</v>
      </c>
      <c r="H455" s="6">
        <v>235</v>
      </c>
      <c r="I455" s="6">
        <v>250</v>
      </c>
      <c r="J455" s="6">
        <v>257.5</v>
      </c>
      <c r="K455" s="6">
        <v>655</v>
      </c>
      <c r="L455" s="7">
        <f>MAX(_3rd_Annual_Worcester_Open6[[#This Row],[Squat]:[Squat3]])/K455</f>
        <v>0.36641221374045801</v>
      </c>
      <c r="M455" s="9">
        <f>MAX(_3rd_Annual_Worcester_Open6[[#This Row],[Bench press]:[Bench press3]])/K455</f>
        <v>0.24045801526717558</v>
      </c>
      <c r="N455" s="7">
        <f>MAX(_3rd_Annual_Worcester_Open6[[#This Row],[Deadlift]:[Deadlift3]])/K455</f>
        <v>0.3931297709923664</v>
      </c>
    </row>
    <row r="456" spans="1:14" x14ac:dyDescent="0.35">
      <c r="A456" s="4" t="s">
        <v>42</v>
      </c>
      <c r="B456" s="6">
        <v>310</v>
      </c>
      <c r="C456" s="6">
        <v>325</v>
      </c>
      <c r="D456" s="6">
        <v>332.5</v>
      </c>
      <c r="E456" s="6">
        <v>212.5</v>
      </c>
      <c r="F456" s="6">
        <v>217.5</v>
      </c>
      <c r="G456" s="6">
        <v>-225</v>
      </c>
      <c r="H456" s="6">
        <v>335</v>
      </c>
      <c r="I456" s="6">
        <v>347.5</v>
      </c>
      <c r="J456" s="6">
        <v>357.5</v>
      </c>
      <c r="K456" s="6">
        <v>907.5</v>
      </c>
      <c r="L456" s="7">
        <f>MAX(_3rd_Annual_Worcester_Open6[[#This Row],[Squat]:[Squat3]])/K456</f>
        <v>0.36639118457300274</v>
      </c>
      <c r="M456" s="9">
        <f>MAX(_3rd_Annual_Worcester_Open6[[#This Row],[Bench press]:[Bench press3]])/K456</f>
        <v>0.23966942148760331</v>
      </c>
      <c r="N456" s="7">
        <f>MAX(_3rd_Annual_Worcester_Open6[[#This Row],[Deadlift]:[Deadlift3]])/K456</f>
        <v>0.39393939393939392</v>
      </c>
    </row>
    <row r="457" spans="1:14" x14ac:dyDescent="0.35">
      <c r="A457" s="4">
        <v>-105</v>
      </c>
      <c r="B457" s="6">
        <v>192.5</v>
      </c>
      <c r="C457" s="6">
        <v>205</v>
      </c>
      <c r="D457" s="6">
        <v>212.5</v>
      </c>
      <c r="E457" s="6">
        <v>142.5</v>
      </c>
      <c r="F457" s="6">
        <v>150</v>
      </c>
      <c r="G457" s="6">
        <v>157.5</v>
      </c>
      <c r="H457" s="6">
        <v>210</v>
      </c>
      <c r="I457" s="6">
        <v>-227.5</v>
      </c>
      <c r="J457" s="6">
        <v>-227.5</v>
      </c>
      <c r="K457" s="6">
        <v>580</v>
      </c>
      <c r="L457" s="7">
        <f>MAX(_3rd_Annual_Worcester_Open6[[#This Row],[Squat]:[Squat3]])/K457</f>
        <v>0.36637931034482757</v>
      </c>
      <c r="M457" s="9">
        <f>MAX(_3rd_Annual_Worcester_Open6[[#This Row],[Bench press]:[Bench press3]])/K457</f>
        <v>0.27155172413793105</v>
      </c>
      <c r="N457" s="7">
        <f>MAX(_3rd_Annual_Worcester_Open6[[#This Row],[Deadlift]:[Deadlift3]])/K457</f>
        <v>0.36206896551724138</v>
      </c>
    </row>
    <row r="458" spans="1:14" x14ac:dyDescent="0.35">
      <c r="A458" s="4">
        <v>-57</v>
      </c>
      <c r="B458" s="6">
        <v>85</v>
      </c>
      <c r="C458" s="6">
        <v>87.5</v>
      </c>
      <c r="D458" s="6">
        <v>92.5</v>
      </c>
      <c r="E458" s="6">
        <v>47.5</v>
      </c>
      <c r="F458" s="6">
        <v>52.5</v>
      </c>
      <c r="G458" s="6">
        <v>55</v>
      </c>
      <c r="H458" s="6">
        <v>92.5</v>
      </c>
      <c r="I458" s="6">
        <v>100</v>
      </c>
      <c r="J458" s="6">
        <v>105</v>
      </c>
      <c r="K458" s="6">
        <v>252.5</v>
      </c>
      <c r="L458" s="7">
        <f>MAX(_3rd_Annual_Worcester_Open6[[#This Row],[Squat]:[Squat3]])/K458</f>
        <v>0.36633663366336633</v>
      </c>
      <c r="M458" s="9">
        <f>MAX(_3rd_Annual_Worcester_Open6[[#This Row],[Bench press]:[Bench press3]])/K458</f>
        <v>0.21782178217821782</v>
      </c>
      <c r="N458" s="7">
        <f>MAX(_3rd_Annual_Worcester_Open6[[#This Row],[Deadlift]:[Deadlift3]])/K458</f>
        <v>0.41584158415841582</v>
      </c>
    </row>
    <row r="459" spans="1:14" x14ac:dyDescent="0.35">
      <c r="A459" s="4">
        <v>-57</v>
      </c>
      <c r="B459" s="6">
        <v>80</v>
      </c>
      <c r="C459" s="6">
        <v>87.5</v>
      </c>
      <c r="D459" s="6">
        <v>92.5</v>
      </c>
      <c r="E459" s="6">
        <v>42.5</v>
      </c>
      <c r="F459" s="6">
        <v>47.5</v>
      </c>
      <c r="G459" s="6">
        <v>-50</v>
      </c>
      <c r="H459" s="6">
        <v>107.5</v>
      </c>
      <c r="I459" s="6">
        <v>112.5</v>
      </c>
      <c r="J459" s="6">
        <v>-117.5</v>
      </c>
      <c r="K459" s="6">
        <v>252.5</v>
      </c>
      <c r="L459" s="7">
        <f>MAX(_3rd_Annual_Worcester_Open6[[#This Row],[Squat]:[Squat3]])/K459</f>
        <v>0.36633663366336633</v>
      </c>
      <c r="M459" s="9">
        <f>MAX(_3rd_Annual_Worcester_Open6[[#This Row],[Bench press]:[Bench press3]])/K459</f>
        <v>0.18811881188118812</v>
      </c>
      <c r="N459" s="7">
        <f>MAX(_3rd_Annual_Worcester_Open6[[#This Row],[Deadlift]:[Deadlift3]])/K459</f>
        <v>0.44554455445544555</v>
      </c>
    </row>
    <row r="460" spans="1:14" x14ac:dyDescent="0.35">
      <c r="A460" s="4">
        <v>-63</v>
      </c>
      <c r="B460" s="6">
        <v>82.5</v>
      </c>
      <c r="C460" s="6">
        <v>87.5</v>
      </c>
      <c r="D460" s="6">
        <v>92.5</v>
      </c>
      <c r="E460" s="6">
        <v>40</v>
      </c>
      <c r="F460" s="6">
        <v>45</v>
      </c>
      <c r="G460" s="6">
        <v>-47.5</v>
      </c>
      <c r="H460" s="6">
        <v>102.5</v>
      </c>
      <c r="I460" s="6">
        <v>107.5</v>
      </c>
      <c r="J460" s="6">
        <v>115</v>
      </c>
      <c r="K460" s="6">
        <v>252.5</v>
      </c>
      <c r="L460" s="7">
        <f>MAX(_3rd_Annual_Worcester_Open6[[#This Row],[Squat]:[Squat3]])/K460</f>
        <v>0.36633663366336633</v>
      </c>
      <c r="M460" s="9">
        <f>MAX(_3rd_Annual_Worcester_Open6[[#This Row],[Bench press]:[Bench press3]])/K460</f>
        <v>0.17821782178217821</v>
      </c>
      <c r="N460" s="7">
        <f>MAX(_3rd_Annual_Worcester_Open6[[#This Row],[Deadlift]:[Deadlift3]])/K460</f>
        <v>0.45544554455445546</v>
      </c>
    </row>
    <row r="461" spans="1:14" x14ac:dyDescent="0.35">
      <c r="A461" s="4">
        <v>-120</v>
      </c>
      <c r="B461" s="6">
        <v>205</v>
      </c>
      <c r="C461" s="6">
        <v>220</v>
      </c>
      <c r="D461" s="6">
        <v>232.5</v>
      </c>
      <c r="E461" s="6">
        <v>142.5</v>
      </c>
      <c r="F461" s="6">
        <v>152.5</v>
      </c>
      <c r="G461" s="6">
        <v>-165</v>
      </c>
      <c r="H461" s="6">
        <v>235</v>
      </c>
      <c r="I461" s="6">
        <v>-250</v>
      </c>
      <c r="J461" s="6">
        <v>250</v>
      </c>
      <c r="K461" s="6">
        <v>635</v>
      </c>
      <c r="L461" s="7">
        <f>MAX(_3rd_Annual_Worcester_Open6[[#This Row],[Squat]:[Squat3]])/K461</f>
        <v>0.36614173228346458</v>
      </c>
      <c r="M461" s="9">
        <f>MAX(_3rd_Annual_Worcester_Open6[[#This Row],[Bench press]:[Bench press3]])/K461</f>
        <v>0.24015748031496062</v>
      </c>
      <c r="N461" s="7">
        <f>MAX(_3rd_Annual_Worcester_Open6[[#This Row],[Deadlift]:[Deadlift3]])/K461</f>
        <v>0.39370078740157483</v>
      </c>
    </row>
    <row r="462" spans="1:14" x14ac:dyDescent="0.35">
      <c r="A462" s="4">
        <v>-74</v>
      </c>
      <c r="B462" s="6">
        <v>150</v>
      </c>
      <c r="C462" s="6">
        <v>157.5</v>
      </c>
      <c r="D462" s="6">
        <v>167.5</v>
      </c>
      <c r="E462" s="6">
        <v>110</v>
      </c>
      <c r="F462" s="6">
        <v>120</v>
      </c>
      <c r="G462" s="6">
        <v>-127.5</v>
      </c>
      <c r="H462" s="6">
        <v>160</v>
      </c>
      <c r="I462" s="6">
        <v>170</v>
      </c>
      <c r="J462" s="6">
        <v>-182.5</v>
      </c>
      <c r="K462" s="6">
        <v>457.5</v>
      </c>
      <c r="L462" s="7">
        <f>MAX(_3rd_Annual_Worcester_Open6[[#This Row],[Squat]:[Squat3]])/K462</f>
        <v>0.36612021857923499</v>
      </c>
      <c r="M462" s="9">
        <f>MAX(_3rd_Annual_Worcester_Open6[[#This Row],[Bench press]:[Bench press3]])/K462</f>
        <v>0.26229508196721313</v>
      </c>
      <c r="N462" s="7">
        <f>MAX(_3rd_Annual_Worcester_Open6[[#This Row],[Deadlift]:[Deadlift3]])/K462</f>
        <v>0.37158469945355194</v>
      </c>
    </row>
    <row r="463" spans="1:14" x14ac:dyDescent="0.35">
      <c r="A463" s="4">
        <v>-120</v>
      </c>
      <c r="B463" s="6">
        <v>255</v>
      </c>
      <c r="C463" s="6">
        <v>270</v>
      </c>
      <c r="D463" s="6">
        <v>-277.5</v>
      </c>
      <c r="E463" s="6">
        <v>-170</v>
      </c>
      <c r="F463" s="6">
        <v>172.5</v>
      </c>
      <c r="G463" s="6">
        <v>-182.5</v>
      </c>
      <c r="H463" s="6">
        <v>265</v>
      </c>
      <c r="I463" s="6">
        <v>277.5</v>
      </c>
      <c r="J463" s="6">
        <v>295</v>
      </c>
      <c r="K463" s="6">
        <v>737.5</v>
      </c>
      <c r="L463" s="7">
        <f>MAX(_3rd_Annual_Worcester_Open6[[#This Row],[Squat]:[Squat3]])/K463</f>
        <v>0.36610169491525424</v>
      </c>
      <c r="M463" s="9">
        <f>MAX(_3rd_Annual_Worcester_Open6[[#This Row],[Bench press]:[Bench press3]])/K463</f>
        <v>0.23389830508474577</v>
      </c>
      <c r="N463" s="7">
        <f>MAX(_3rd_Annual_Worcester_Open6[[#This Row],[Deadlift]:[Deadlift3]])/K463</f>
        <v>0.4</v>
      </c>
    </row>
    <row r="464" spans="1:14" x14ac:dyDescent="0.35">
      <c r="A464" s="4">
        <v>-84</v>
      </c>
      <c r="B464" s="6">
        <v>100</v>
      </c>
      <c r="C464" s="6">
        <v>110</v>
      </c>
      <c r="D464" s="6">
        <v>112.5</v>
      </c>
      <c r="E464" s="6">
        <v>55</v>
      </c>
      <c r="F464" s="6">
        <v>60</v>
      </c>
      <c r="G464" s="6">
        <v>62.5</v>
      </c>
      <c r="H464" s="6">
        <v>117.5</v>
      </c>
      <c r="I464" s="6">
        <v>125</v>
      </c>
      <c r="J464" s="6">
        <v>132.5</v>
      </c>
      <c r="K464" s="6">
        <v>307.5</v>
      </c>
      <c r="L464" s="7">
        <f>MAX(_3rd_Annual_Worcester_Open6[[#This Row],[Squat]:[Squat3]])/K464</f>
        <v>0.36585365853658536</v>
      </c>
      <c r="M464" s="9">
        <f>MAX(_3rd_Annual_Worcester_Open6[[#This Row],[Bench press]:[Bench press3]])/K464</f>
        <v>0.2032520325203252</v>
      </c>
      <c r="N464" s="7">
        <f>MAX(_3rd_Annual_Worcester_Open6[[#This Row],[Deadlift]:[Deadlift3]])/K464</f>
        <v>0.43089430894308944</v>
      </c>
    </row>
    <row r="465" spans="1:14" x14ac:dyDescent="0.35">
      <c r="A465" s="4">
        <v>-52</v>
      </c>
      <c r="B465" s="6">
        <v>62.5</v>
      </c>
      <c r="C465" s="6">
        <v>-70</v>
      </c>
      <c r="D465" s="6">
        <v>75</v>
      </c>
      <c r="E465" s="6">
        <v>40</v>
      </c>
      <c r="F465" s="6">
        <v>42.5</v>
      </c>
      <c r="G465" s="6">
        <v>45</v>
      </c>
      <c r="H465" s="6">
        <v>70</v>
      </c>
      <c r="I465" s="6">
        <v>75</v>
      </c>
      <c r="J465" s="6">
        <v>85</v>
      </c>
      <c r="K465" s="6">
        <v>205</v>
      </c>
      <c r="L465" s="7">
        <f>MAX(_3rd_Annual_Worcester_Open6[[#This Row],[Squat]:[Squat3]])/K465</f>
        <v>0.36585365853658536</v>
      </c>
      <c r="M465" s="9">
        <f>MAX(_3rd_Annual_Worcester_Open6[[#This Row],[Bench press]:[Bench press3]])/K465</f>
        <v>0.21951219512195122</v>
      </c>
      <c r="N465" s="7">
        <f>MAX(_3rd_Annual_Worcester_Open6[[#This Row],[Deadlift]:[Deadlift3]])/K465</f>
        <v>0.41463414634146339</v>
      </c>
    </row>
    <row r="466" spans="1:14" x14ac:dyDescent="0.35">
      <c r="A466" s="4">
        <v>-120</v>
      </c>
      <c r="B466" s="6">
        <v>212.5</v>
      </c>
      <c r="C466" s="6">
        <v>222.5</v>
      </c>
      <c r="D466" s="6">
        <v>235</v>
      </c>
      <c r="E466" s="6">
        <v>105</v>
      </c>
      <c r="F466" s="6">
        <v>110</v>
      </c>
      <c r="G466" s="6">
        <v>117.5</v>
      </c>
      <c r="H466" s="6">
        <v>275</v>
      </c>
      <c r="I466" s="6">
        <v>290</v>
      </c>
      <c r="J466" s="6">
        <v>-300</v>
      </c>
      <c r="K466" s="6">
        <v>642.5</v>
      </c>
      <c r="L466" s="7">
        <f>MAX(_3rd_Annual_Worcester_Open6[[#This Row],[Squat]:[Squat3]])/K466</f>
        <v>0.36575875486381321</v>
      </c>
      <c r="M466" s="9">
        <f>MAX(_3rd_Annual_Worcester_Open6[[#This Row],[Bench press]:[Bench press3]])/K466</f>
        <v>0.1828793774319066</v>
      </c>
      <c r="N466" s="7">
        <f>MAX(_3rd_Annual_Worcester_Open6[[#This Row],[Deadlift]:[Deadlift3]])/K466</f>
        <v>0.45136186770428016</v>
      </c>
    </row>
    <row r="467" spans="1:14" x14ac:dyDescent="0.35">
      <c r="A467" s="4">
        <v>-83</v>
      </c>
      <c r="B467" s="6">
        <v>172.5</v>
      </c>
      <c r="C467" s="6">
        <v>187.5</v>
      </c>
      <c r="D467" s="6">
        <v>197.5</v>
      </c>
      <c r="E467" s="6">
        <v>-115</v>
      </c>
      <c r="F467" s="6">
        <v>122.5</v>
      </c>
      <c r="G467" s="6">
        <v>-130</v>
      </c>
      <c r="H467" s="6">
        <v>205</v>
      </c>
      <c r="I467" s="6">
        <v>-220</v>
      </c>
      <c r="J467" s="6">
        <v>220</v>
      </c>
      <c r="K467" s="6">
        <v>540</v>
      </c>
      <c r="L467" s="7">
        <f>MAX(_3rd_Annual_Worcester_Open6[[#This Row],[Squat]:[Squat3]])/K467</f>
        <v>0.36574074074074076</v>
      </c>
      <c r="M467" s="9">
        <f>MAX(_3rd_Annual_Worcester_Open6[[#This Row],[Bench press]:[Bench press3]])/K467</f>
        <v>0.22685185185185186</v>
      </c>
      <c r="N467" s="7">
        <f>MAX(_3rd_Annual_Worcester_Open6[[#This Row],[Deadlift]:[Deadlift3]])/K467</f>
        <v>0.40740740740740738</v>
      </c>
    </row>
    <row r="468" spans="1:14" x14ac:dyDescent="0.35">
      <c r="A468" s="4">
        <v>-84</v>
      </c>
      <c r="B468" s="6">
        <v>122.5</v>
      </c>
      <c r="C468" s="6">
        <v>127.5</v>
      </c>
      <c r="D468" s="6">
        <v>132.5</v>
      </c>
      <c r="E468" s="6">
        <v>70</v>
      </c>
      <c r="F468" s="6">
        <v>75</v>
      </c>
      <c r="G468" s="6">
        <v>77.5</v>
      </c>
      <c r="H468" s="6">
        <v>140</v>
      </c>
      <c r="I468" s="6">
        <v>147.5</v>
      </c>
      <c r="J468" s="6">
        <v>152.5</v>
      </c>
      <c r="K468" s="6">
        <v>362.5</v>
      </c>
      <c r="L468" s="7">
        <f>MAX(_3rd_Annual_Worcester_Open6[[#This Row],[Squat]:[Squat3]])/K468</f>
        <v>0.36551724137931035</v>
      </c>
      <c r="M468" s="9">
        <f>MAX(_3rd_Annual_Worcester_Open6[[#This Row],[Bench press]:[Bench press3]])/K468</f>
        <v>0.21379310344827587</v>
      </c>
      <c r="N468" s="7">
        <f>MAX(_3rd_Annual_Worcester_Open6[[#This Row],[Deadlift]:[Deadlift3]])/K468</f>
        <v>0.4206896551724138</v>
      </c>
    </row>
    <row r="469" spans="1:14" x14ac:dyDescent="0.35">
      <c r="A469" s="4">
        <v>-74</v>
      </c>
      <c r="B469" s="6">
        <v>162.5</v>
      </c>
      <c r="C469" s="6">
        <v>172.5</v>
      </c>
      <c r="D469" s="6">
        <v>180</v>
      </c>
      <c r="E469" s="6">
        <v>100</v>
      </c>
      <c r="F469" s="6">
        <v>107.5</v>
      </c>
      <c r="G469" s="6">
        <v>112.5</v>
      </c>
      <c r="H469" s="6">
        <v>182.5</v>
      </c>
      <c r="I469" s="6">
        <v>200</v>
      </c>
      <c r="J469" s="6">
        <v>-212.5</v>
      </c>
      <c r="K469" s="6">
        <v>492.5</v>
      </c>
      <c r="L469" s="7">
        <f>MAX(_3rd_Annual_Worcester_Open6[[#This Row],[Squat]:[Squat3]])/K469</f>
        <v>0.36548223350253806</v>
      </c>
      <c r="M469" s="9">
        <f>MAX(_3rd_Annual_Worcester_Open6[[#This Row],[Bench press]:[Bench press3]])/K469</f>
        <v>0.22842639593908629</v>
      </c>
      <c r="N469" s="7">
        <f>MAX(_3rd_Annual_Worcester_Open6[[#This Row],[Deadlift]:[Deadlift3]])/K469</f>
        <v>0.40609137055837563</v>
      </c>
    </row>
    <row r="470" spans="1:14" x14ac:dyDescent="0.35">
      <c r="A470" s="4" t="s">
        <v>42</v>
      </c>
      <c r="B470" s="6">
        <v>205</v>
      </c>
      <c r="C470" s="6">
        <v>-215</v>
      </c>
      <c r="D470" s="6">
        <v>227.5</v>
      </c>
      <c r="E470" s="6">
        <v>175</v>
      </c>
      <c r="F470" s="6">
        <v>180</v>
      </c>
      <c r="G470" s="6">
        <v>-185</v>
      </c>
      <c r="H470" s="6">
        <v>205</v>
      </c>
      <c r="I470" s="6">
        <v>215</v>
      </c>
      <c r="J470" s="6">
        <v>-227.5</v>
      </c>
      <c r="K470" s="6">
        <v>622.5</v>
      </c>
      <c r="L470" s="7">
        <f>MAX(_3rd_Annual_Worcester_Open6[[#This Row],[Squat]:[Squat3]])/K470</f>
        <v>0.36546184738955823</v>
      </c>
      <c r="M470" s="9">
        <f>MAX(_3rd_Annual_Worcester_Open6[[#This Row],[Bench press]:[Bench press3]])/K470</f>
        <v>0.28915662650602408</v>
      </c>
      <c r="N470" s="7">
        <f>MAX(_3rd_Annual_Worcester_Open6[[#This Row],[Deadlift]:[Deadlift3]])/K470</f>
        <v>0.34538152610441769</v>
      </c>
    </row>
    <row r="471" spans="1:14" x14ac:dyDescent="0.35">
      <c r="A471" s="4">
        <v>-120</v>
      </c>
      <c r="B471" s="6">
        <v>177.5</v>
      </c>
      <c r="C471" s="6">
        <v>185</v>
      </c>
      <c r="D471" s="6">
        <v>190</v>
      </c>
      <c r="E471" s="6">
        <v>140</v>
      </c>
      <c r="F471" s="6">
        <v>-145</v>
      </c>
      <c r="G471" s="6">
        <v>145</v>
      </c>
      <c r="H471" s="6">
        <v>-185</v>
      </c>
      <c r="I471" s="6">
        <v>185</v>
      </c>
      <c r="J471" s="6">
        <v>-195</v>
      </c>
      <c r="K471" s="6">
        <v>520</v>
      </c>
      <c r="L471" s="7">
        <f>MAX(_3rd_Annual_Worcester_Open6[[#This Row],[Squat]:[Squat3]])/K471</f>
        <v>0.36538461538461536</v>
      </c>
      <c r="M471" s="9">
        <f>MAX(_3rd_Annual_Worcester_Open6[[#This Row],[Bench press]:[Bench press3]])/K471</f>
        <v>0.27884615384615385</v>
      </c>
      <c r="N471" s="7">
        <f>MAX(_3rd_Annual_Worcester_Open6[[#This Row],[Deadlift]:[Deadlift3]])/K471</f>
        <v>0.35576923076923078</v>
      </c>
    </row>
    <row r="472" spans="1:14" x14ac:dyDescent="0.35">
      <c r="A472" s="4">
        <v>-83</v>
      </c>
      <c r="B472" s="6">
        <v>180</v>
      </c>
      <c r="C472" s="6">
        <v>190</v>
      </c>
      <c r="D472" s="6">
        <v>-197.5</v>
      </c>
      <c r="E472" s="6">
        <v>-102.5</v>
      </c>
      <c r="F472" s="6">
        <v>102.5</v>
      </c>
      <c r="G472" s="6">
        <v>112.5</v>
      </c>
      <c r="H472" s="6">
        <v>192.5</v>
      </c>
      <c r="I472" s="6">
        <v>207.5</v>
      </c>
      <c r="J472" s="6">
        <v>217.5</v>
      </c>
      <c r="K472" s="6">
        <v>520</v>
      </c>
      <c r="L472" s="7">
        <f>MAX(_3rd_Annual_Worcester_Open6[[#This Row],[Squat]:[Squat3]])/K472</f>
        <v>0.36538461538461536</v>
      </c>
      <c r="M472" s="9">
        <f>MAX(_3rd_Annual_Worcester_Open6[[#This Row],[Bench press]:[Bench press3]])/K472</f>
        <v>0.21634615384615385</v>
      </c>
      <c r="N472" s="7">
        <f>MAX(_3rd_Annual_Worcester_Open6[[#This Row],[Deadlift]:[Deadlift3]])/K472</f>
        <v>0.41826923076923078</v>
      </c>
    </row>
    <row r="473" spans="1:14" x14ac:dyDescent="0.35">
      <c r="A473" s="4">
        <v>-83</v>
      </c>
      <c r="B473" s="6">
        <v>175</v>
      </c>
      <c r="C473" s="6">
        <v>182.5</v>
      </c>
      <c r="D473" s="6">
        <v>190</v>
      </c>
      <c r="E473" s="6">
        <v>97.5</v>
      </c>
      <c r="F473" s="6">
        <v>102.5</v>
      </c>
      <c r="G473" s="6">
        <v>105</v>
      </c>
      <c r="H473" s="6">
        <v>210</v>
      </c>
      <c r="I473" s="6">
        <v>217.5</v>
      </c>
      <c r="J473" s="6">
        <v>225</v>
      </c>
      <c r="K473" s="6">
        <v>520</v>
      </c>
      <c r="L473" s="7">
        <f>MAX(_3rd_Annual_Worcester_Open6[[#This Row],[Squat]:[Squat3]])/K473</f>
        <v>0.36538461538461536</v>
      </c>
      <c r="M473" s="9">
        <f>MAX(_3rd_Annual_Worcester_Open6[[#This Row],[Bench press]:[Bench press3]])/K473</f>
        <v>0.20192307692307693</v>
      </c>
      <c r="N473" s="7">
        <f>MAX(_3rd_Annual_Worcester_Open6[[#This Row],[Deadlift]:[Deadlift3]])/K473</f>
        <v>0.43269230769230771</v>
      </c>
    </row>
    <row r="474" spans="1:14" x14ac:dyDescent="0.35">
      <c r="A474" s="4">
        <v>-57</v>
      </c>
      <c r="B474" s="6">
        <v>92.5</v>
      </c>
      <c r="C474" s="6">
        <v>95</v>
      </c>
      <c r="D474" s="6">
        <v>-97.5</v>
      </c>
      <c r="E474" s="6">
        <v>50</v>
      </c>
      <c r="F474" s="6">
        <v>52.5</v>
      </c>
      <c r="G474" s="6">
        <v>55</v>
      </c>
      <c r="H474" s="6">
        <v>95</v>
      </c>
      <c r="I474" s="6">
        <v>102.5</v>
      </c>
      <c r="J474" s="6">
        <v>110</v>
      </c>
      <c r="K474" s="6">
        <v>260</v>
      </c>
      <c r="L474" s="7">
        <f>MAX(_3rd_Annual_Worcester_Open6[[#This Row],[Squat]:[Squat3]])/K474</f>
        <v>0.36538461538461536</v>
      </c>
      <c r="M474" s="9">
        <f>MAX(_3rd_Annual_Worcester_Open6[[#This Row],[Bench press]:[Bench press3]])/K474</f>
        <v>0.21153846153846154</v>
      </c>
      <c r="N474" s="7">
        <f>MAX(_3rd_Annual_Worcester_Open6[[#This Row],[Deadlift]:[Deadlift3]])/K474</f>
        <v>0.42307692307692307</v>
      </c>
    </row>
    <row r="475" spans="1:14" x14ac:dyDescent="0.35">
      <c r="A475" s="4">
        <v>-84</v>
      </c>
      <c r="B475" s="6">
        <v>75</v>
      </c>
      <c r="C475" s="6">
        <v>90</v>
      </c>
      <c r="D475" s="6">
        <v>95</v>
      </c>
      <c r="E475" s="6">
        <v>50</v>
      </c>
      <c r="F475" s="6">
        <v>-55</v>
      </c>
      <c r="G475" s="6">
        <v>-55</v>
      </c>
      <c r="H475" s="6">
        <v>92.5</v>
      </c>
      <c r="I475" s="6">
        <v>105</v>
      </c>
      <c r="J475" s="6">
        <v>115</v>
      </c>
      <c r="K475" s="6">
        <v>260</v>
      </c>
      <c r="L475" s="7">
        <f>MAX(_3rd_Annual_Worcester_Open6[[#This Row],[Squat]:[Squat3]])/K475</f>
        <v>0.36538461538461536</v>
      </c>
      <c r="M475" s="9">
        <f>MAX(_3rd_Annual_Worcester_Open6[[#This Row],[Bench press]:[Bench press3]])/K475</f>
        <v>0.19230769230769232</v>
      </c>
      <c r="N475" s="7">
        <f>MAX(_3rd_Annual_Worcester_Open6[[#This Row],[Deadlift]:[Deadlift3]])/K475</f>
        <v>0.44230769230769229</v>
      </c>
    </row>
    <row r="476" spans="1:14" x14ac:dyDescent="0.35">
      <c r="A476" s="4">
        <v>-83</v>
      </c>
      <c r="B476" s="6">
        <v>192.5</v>
      </c>
      <c r="C476" s="6">
        <v>200</v>
      </c>
      <c r="D476" s="6">
        <v>-215</v>
      </c>
      <c r="E476" s="6">
        <v>127.5</v>
      </c>
      <c r="F476" s="6">
        <v>135</v>
      </c>
      <c r="G476" s="6">
        <v>140</v>
      </c>
      <c r="H476" s="6">
        <v>187.5</v>
      </c>
      <c r="I476" s="6">
        <v>197.5</v>
      </c>
      <c r="J476" s="6">
        <v>207.5</v>
      </c>
      <c r="K476" s="6">
        <v>547.5</v>
      </c>
      <c r="L476" s="7">
        <f>MAX(_3rd_Annual_Worcester_Open6[[#This Row],[Squat]:[Squat3]])/K476</f>
        <v>0.36529680365296802</v>
      </c>
      <c r="M476" s="9">
        <f>MAX(_3rd_Annual_Worcester_Open6[[#This Row],[Bench press]:[Bench press3]])/K476</f>
        <v>0.25570776255707761</v>
      </c>
      <c r="N476" s="7">
        <f>MAX(_3rd_Annual_Worcester_Open6[[#This Row],[Deadlift]:[Deadlift3]])/K476</f>
        <v>0.37899543378995432</v>
      </c>
    </row>
    <row r="477" spans="1:14" x14ac:dyDescent="0.35">
      <c r="A477" s="4">
        <v>-93</v>
      </c>
      <c r="B477" s="6">
        <v>170</v>
      </c>
      <c r="C477" s="6">
        <v>190</v>
      </c>
      <c r="D477" s="6">
        <v>200</v>
      </c>
      <c r="E477" s="6">
        <v>-115</v>
      </c>
      <c r="F477" s="6">
        <v>120</v>
      </c>
      <c r="G477" s="6">
        <v>-130</v>
      </c>
      <c r="H477" s="6">
        <v>210</v>
      </c>
      <c r="I477" s="6">
        <v>220</v>
      </c>
      <c r="J477" s="6">
        <v>227.5</v>
      </c>
      <c r="K477" s="6">
        <v>547.5</v>
      </c>
      <c r="L477" s="7">
        <f>MAX(_3rd_Annual_Worcester_Open6[[#This Row],[Squat]:[Squat3]])/K477</f>
        <v>0.36529680365296802</v>
      </c>
      <c r="M477" s="9">
        <f>MAX(_3rd_Annual_Worcester_Open6[[#This Row],[Bench press]:[Bench press3]])/K477</f>
        <v>0.21917808219178081</v>
      </c>
      <c r="N477" s="7">
        <f>MAX(_3rd_Annual_Worcester_Open6[[#This Row],[Deadlift]:[Deadlift3]])/K477</f>
        <v>0.41552511415525112</v>
      </c>
    </row>
    <row r="478" spans="1:14" x14ac:dyDescent="0.35">
      <c r="A478" s="4">
        <v>-74</v>
      </c>
      <c r="B478" s="6">
        <v>-200</v>
      </c>
      <c r="C478" s="6">
        <v>200</v>
      </c>
      <c r="D478" s="6">
        <v>-215</v>
      </c>
      <c r="E478" s="6">
        <v>105</v>
      </c>
      <c r="F478" s="6">
        <v>110</v>
      </c>
      <c r="G478" s="6">
        <v>-117.5</v>
      </c>
      <c r="H478" s="6">
        <v>225</v>
      </c>
      <c r="I478" s="6">
        <v>237.5</v>
      </c>
      <c r="J478" s="6">
        <v>-242.5</v>
      </c>
      <c r="K478" s="6">
        <v>547.5</v>
      </c>
      <c r="L478" s="7">
        <f>MAX(_3rd_Annual_Worcester_Open6[[#This Row],[Squat]:[Squat3]])/K478</f>
        <v>0.36529680365296802</v>
      </c>
      <c r="M478" s="9">
        <f>MAX(_3rd_Annual_Worcester_Open6[[#This Row],[Bench press]:[Bench press3]])/K478</f>
        <v>0.20091324200913241</v>
      </c>
      <c r="N478" s="7">
        <f>MAX(_3rd_Annual_Worcester_Open6[[#This Row],[Deadlift]:[Deadlift3]])/K478</f>
        <v>0.43378995433789952</v>
      </c>
    </row>
    <row r="479" spans="1:14" x14ac:dyDescent="0.35">
      <c r="A479" s="4" t="s">
        <v>42</v>
      </c>
      <c r="B479" s="6">
        <v>-200</v>
      </c>
      <c r="C479" s="6">
        <v>-210</v>
      </c>
      <c r="D479" s="6">
        <v>210</v>
      </c>
      <c r="E479" s="6">
        <v>-112.5</v>
      </c>
      <c r="F479" s="6">
        <v>120</v>
      </c>
      <c r="G479" s="6">
        <v>-132.5</v>
      </c>
      <c r="H479" s="6">
        <v>227.5</v>
      </c>
      <c r="I479" s="6">
        <v>245</v>
      </c>
      <c r="J479" s="6">
        <v>-260</v>
      </c>
      <c r="K479" s="6">
        <v>575</v>
      </c>
      <c r="L479" s="7">
        <f>MAX(_3rd_Annual_Worcester_Open6[[#This Row],[Squat]:[Squat3]])/K479</f>
        <v>0.36521739130434783</v>
      </c>
      <c r="M479" s="9">
        <f>MAX(_3rd_Annual_Worcester_Open6[[#This Row],[Bench press]:[Bench press3]])/K479</f>
        <v>0.20869565217391303</v>
      </c>
      <c r="N479" s="7">
        <f>MAX(_3rd_Annual_Worcester_Open6[[#This Row],[Deadlift]:[Deadlift3]])/K479</f>
        <v>0.42608695652173911</v>
      </c>
    </row>
    <row r="480" spans="1:14" x14ac:dyDescent="0.35">
      <c r="A480" s="4">
        <v>-83</v>
      </c>
      <c r="B480" s="6">
        <v>97.5</v>
      </c>
      <c r="C480" s="6">
        <v>102.5</v>
      </c>
      <c r="D480" s="6">
        <v>105</v>
      </c>
      <c r="E480" s="6">
        <v>55</v>
      </c>
      <c r="F480" s="6">
        <v>60</v>
      </c>
      <c r="G480" s="6">
        <v>65</v>
      </c>
      <c r="H480" s="6">
        <v>107.5</v>
      </c>
      <c r="I480" s="6">
        <v>112.5</v>
      </c>
      <c r="J480" s="6">
        <v>117.5</v>
      </c>
      <c r="K480" s="6">
        <v>287.5</v>
      </c>
      <c r="L480" s="7">
        <f>MAX(_3rd_Annual_Worcester_Open6[[#This Row],[Squat]:[Squat3]])/K480</f>
        <v>0.36521739130434783</v>
      </c>
      <c r="M480" s="9">
        <f>MAX(_3rd_Annual_Worcester_Open6[[#This Row],[Bench press]:[Bench press3]])/K480</f>
        <v>0.22608695652173913</v>
      </c>
      <c r="N480" s="7">
        <f>MAX(_3rd_Annual_Worcester_Open6[[#This Row],[Deadlift]:[Deadlift3]])/K480</f>
        <v>0.40869565217391307</v>
      </c>
    </row>
    <row r="481" spans="1:14" x14ac:dyDescent="0.35">
      <c r="A481" s="4">
        <v>-52</v>
      </c>
      <c r="B481" s="6">
        <v>95</v>
      </c>
      <c r="C481" s="6">
        <v>102.5</v>
      </c>
      <c r="D481" s="6">
        <v>105</v>
      </c>
      <c r="E481" s="6">
        <v>55</v>
      </c>
      <c r="F481" s="6">
        <v>57.5</v>
      </c>
      <c r="G481" s="6">
        <v>-60</v>
      </c>
      <c r="H481" s="6">
        <v>115</v>
      </c>
      <c r="I481" s="6">
        <v>125</v>
      </c>
      <c r="J481" s="6">
        <v>-130</v>
      </c>
      <c r="K481" s="6">
        <v>287.5</v>
      </c>
      <c r="L481" s="7">
        <f>MAX(_3rd_Annual_Worcester_Open6[[#This Row],[Squat]:[Squat3]])/K481</f>
        <v>0.36521739130434783</v>
      </c>
      <c r="M481" s="9">
        <f>MAX(_3rd_Annual_Worcester_Open6[[#This Row],[Bench press]:[Bench press3]])/K481</f>
        <v>0.2</v>
      </c>
      <c r="N481" s="7">
        <f>MAX(_3rd_Annual_Worcester_Open6[[#This Row],[Deadlift]:[Deadlift3]])/K481</f>
        <v>0.43478260869565216</v>
      </c>
    </row>
    <row r="482" spans="1:14" x14ac:dyDescent="0.35">
      <c r="A482" s="4">
        <v>-52</v>
      </c>
      <c r="B482" s="6">
        <v>95</v>
      </c>
      <c r="C482" s="6">
        <v>102.5</v>
      </c>
      <c r="D482" s="6">
        <v>105</v>
      </c>
      <c r="E482" s="6">
        <v>55</v>
      </c>
      <c r="F482" s="6">
        <v>57.5</v>
      </c>
      <c r="G482" s="6">
        <v>-60</v>
      </c>
      <c r="H482" s="6">
        <v>115</v>
      </c>
      <c r="I482" s="6">
        <v>125</v>
      </c>
      <c r="J482" s="6">
        <v>-130</v>
      </c>
      <c r="K482" s="6">
        <v>287.5</v>
      </c>
      <c r="L482" s="7">
        <f>MAX(_3rd_Annual_Worcester_Open6[[#This Row],[Squat]:[Squat3]])/K482</f>
        <v>0.36521739130434783</v>
      </c>
      <c r="M482" s="9">
        <f>MAX(_3rd_Annual_Worcester_Open6[[#This Row],[Bench press]:[Bench press3]])/K482</f>
        <v>0.2</v>
      </c>
      <c r="N482" s="7">
        <f>MAX(_3rd_Annual_Worcester_Open6[[#This Row],[Deadlift]:[Deadlift3]])/K482</f>
        <v>0.43478260869565216</v>
      </c>
    </row>
    <row r="483" spans="1:14" x14ac:dyDescent="0.35">
      <c r="A483" s="4">
        <v>-83</v>
      </c>
      <c r="B483" s="6">
        <v>147.5</v>
      </c>
      <c r="C483" s="6">
        <v>155</v>
      </c>
      <c r="D483" s="6">
        <v>162.5</v>
      </c>
      <c r="E483" s="6">
        <v>95</v>
      </c>
      <c r="F483" s="6">
        <v>100</v>
      </c>
      <c r="G483" s="6">
        <v>102.5</v>
      </c>
      <c r="H483" s="6">
        <v>170</v>
      </c>
      <c r="I483" s="6">
        <v>180</v>
      </c>
      <c r="J483" s="6">
        <v>-187.5</v>
      </c>
      <c r="K483" s="6">
        <v>445</v>
      </c>
      <c r="L483" s="7">
        <f>MAX(_3rd_Annual_Worcester_Open6[[#This Row],[Squat]:[Squat3]])/K483</f>
        <v>0.3651685393258427</v>
      </c>
      <c r="M483" s="9">
        <f>MAX(_3rd_Annual_Worcester_Open6[[#This Row],[Bench press]:[Bench press3]])/K483</f>
        <v>0.2303370786516854</v>
      </c>
      <c r="N483" s="7">
        <f>MAX(_3rd_Annual_Worcester_Open6[[#This Row],[Deadlift]:[Deadlift3]])/K483</f>
        <v>0.4044943820224719</v>
      </c>
    </row>
    <row r="484" spans="1:14" x14ac:dyDescent="0.35">
      <c r="A484" s="4">
        <v>-93</v>
      </c>
      <c r="B484" s="6">
        <v>-215</v>
      </c>
      <c r="C484" s="6">
        <v>215</v>
      </c>
      <c r="D484" s="6">
        <v>220</v>
      </c>
      <c r="E484" s="6">
        <v>125</v>
      </c>
      <c r="F484" s="6">
        <v>-130</v>
      </c>
      <c r="G484" s="6">
        <v>132.5</v>
      </c>
      <c r="H484" s="6">
        <v>225</v>
      </c>
      <c r="I484" s="6">
        <v>237.5</v>
      </c>
      <c r="J484" s="6">
        <v>250</v>
      </c>
      <c r="K484" s="6">
        <v>602.5</v>
      </c>
      <c r="L484" s="7">
        <f>MAX(_3rd_Annual_Worcester_Open6[[#This Row],[Squat]:[Squat3]])/K484</f>
        <v>0.36514522821576761</v>
      </c>
      <c r="M484" s="9">
        <f>MAX(_3rd_Annual_Worcester_Open6[[#This Row],[Bench press]:[Bench press3]])/K484</f>
        <v>0.21991701244813278</v>
      </c>
      <c r="N484" s="7">
        <f>MAX(_3rd_Annual_Worcester_Open6[[#This Row],[Deadlift]:[Deadlift3]])/K484</f>
        <v>0.41493775933609961</v>
      </c>
    </row>
    <row r="485" spans="1:14" x14ac:dyDescent="0.35">
      <c r="A485" s="4">
        <v>-84</v>
      </c>
      <c r="B485" s="6">
        <v>102.5</v>
      </c>
      <c r="C485" s="6">
        <v>110</v>
      </c>
      <c r="D485" s="6">
        <v>115</v>
      </c>
      <c r="E485" s="6">
        <v>62.5</v>
      </c>
      <c r="F485" s="6">
        <v>67.5</v>
      </c>
      <c r="G485" s="6">
        <v>-70</v>
      </c>
      <c r="H485" s="6">
        <v>107.5</v>
      </c>
      <c r="I485" s="6">
        <v>115</v>
      </c>
      <c r="J485" s="6">
        <v>132.5</v>
      </c>
      <c r="K485" s="6">
        <v>315</v>
      </c>
      <c r="L485" s="7">
        <f>MAX(_3rd_Annual_Worcester_Open6[[#This Row],[Squat]:[Squat3]])/K485</f>
        <v>0.36507936507936506</v>
      </c>
      <c r="M485" s="9">
        <f>MAX(_3rd_Annual_Worcester_Open6[[#This Row],[Bench press]:[Bench press3]])/K485</f>
        <v>0.21428571428571427</v>
      </c>
      <c r="N485" s="7">
        <f>MAX(_3rd_Annual_Worcester_Open6[[#This Row],[Deadlift]:[Deadlift3]])/K485</f>
        <v>0.42063492063492064</v>
      </c>
    </row>
    <row r="486" spans="1:14" x14ac:dyDescent="0.35">
      <c r="A486" s="4">
        <v>-66</v>
      </c>
      <c r="B486" s="6">
        <v>160</v>
      </c>
      <c r="C486" s="6">
        <v>172.5</v>
      </c>
      <c r="D486" s="6">
        <v>182.5</v>
      </c>
      <c r="E486" s="6">
        <v>92.5</v>
      </c>
      <c r="F486" s="6">
        <v>100</v>
      </c>
      <c r="G486" s="6">
        <v>-105</v>
      </c>
      <c r="H486" s="6">
        <v>207.5</v>
      </c>
      <c r="I486" s="6">
        <v>217.5</v>
      </c>
      <c r="J486" s="6">
        <v>-230</v>
      </c>
      <c r="K486" s="6">
        <v>500</v>
      </c>
      <c r="L486" s="7">
        <f>MAX(_3rd_Annual_Worcester_Open6[[#This Row],[Squat]:[Squat3]])/K486</f>
        <v>0.36499999999999999</v>
      </c>
      <c r="M486" s="9">
        <f>MAX(_3rd_Annual_Worcester_Open6[[#This Row],[Bench press]:[Bench press3]])/K486</f>
        <v>0.2</v>
      </c>
      <c r="N486" s="7">
        <f>MAX(_3rd_Annual_Worcester_Open6[[#This Row],[Deadlift]:[Deadlift3]])/K486</f>
        <v>0.435</v>
      </c>
    </row>
    <row r="487" spans="1:14" x14ac:dyDescent="0.35">
      <c r="A487" s="4">
        <v>-83</v>
      </c>
      <c r="B487" s="6">
        <v>227.5</v>
      </c>
      <c r="C487" s="6">
        <v>240</v>
      </c>
      <c r="D487" s="6">
        <v>250</v>
      </c>
      <c r="E487" s="6">
        <v>162.5</v>
      </c>
      <c r="F487" s="6">
        <v>170</v>
      </c>
      <c r="G487" s="6">
        <v>177.5</v>
      </c>
      <c r="H487" s="6">
        <v>242.5</v>
      </c>
      <c r="I487" s="6">
        <v>257.5</v>
      </c>
      <c r="J487" s="6">
        <v>-270</v>
      </c>
      <c r="K487" s="6">
        <v>685</v>
      </c>
      <c r="L487" s="7">
        <f>MAX(_3rd_Annual_Worcester_Open6[[#This Row],[Squat]:[Squat3]])/K487</f>
        <v>0.36496350364963503</v>
      </c>
      <c r="M487" s="9">
        <f>MAX(_3rd_Annual_Worcester_Open6[[#This Row],[Bench press]:[Bench press3]])/K487</f>
        <v>0.25912408759124089</v>
      </c>
      <c r="N487" s="7">
        <f>MAX(_3rd_Annual_Worcester_Open6[[#This Row],[Deadlift]:[Deadlift3]])/K487</f>
        <v>0.37591240875912407</v>
      </c>
    </row>
    <row r="488" spans="1:14" x14ac:dyDescent="0.35">
      <c r="A488" s="4">
        <v>-72</v>
      </c>
      <c r="B488" s="6">
        <v>117.5</v>
      </c>
      <c r="C488" s="6">
        <v>125</v>
      </c>
      <c r="D488" s="6">
        <v>-137.5</v>
      </c>
      <c r="E488" s="6">
        <v>65</v>
      </c>
      <c r="F488" s="6">
        <v>-72.5</v>
      </c>
      <c r="G488" s="6">
        <v>-75</v>
      </c>
      <c r="H488" s="6">
        <v>125</v>
      </c>
      <c r="I488" s="6">
        <v>142.5</v>
      </c>
      <c r="J488" s="6">
        <v>152.5</v>
      </c>
      <c r="K488" s="6">
        <v>342.5</v>
      </c>
      <c r="L488" s="7">
        <f>MAX(_3rd_Annual_Worcester_Open6[[#This Row],[Squat]:[Squat3]])/K488</f>
        <v>0.36496350364963503</v>
      </c>
      <c r="M488" s="9">
        <f>MAX(_3rd_Annual_Worcester_Open6[[#This Row],[Bench press]:[Bench press3]])/K488</f>
        <v>0.18978102189781021</v>
      </c>
      <c r="N488" s="7">
        <f>MAX(_3rd_Annual_Worcester_Open6[[#This Row],[Deadlift]:[Deadlift3]])/K488</f>
        <v>0.44525547445255476</v>
      </c>
    </row>
    <row r="489" spans="1:14" x14ac:dyDescent="0.35">
      <c r="A489" s="4">
        <v>-74</v>
      </c>
      <c r="B489" s="6">
        <v>200</v>
      </c>
      <c r="C489" s="6">
        <v>212.5</v>
      </c>
      <c r="D489" s="6">
        <v>-227.5</v>
      </c>
      <c r="E489" s="6">
        <v>125</v>
      </c>
      <c r="F489" s="6">
        <v>130</v>
      </c>
      <c r="G489" s="6">
        <v>-137.5</v>
      </c>
      <c r="H489" s="6">
        <v>227.5</v>
      </c>
      <c r="I489" s="6">
        <v>240</v>
      </c>
      <c r="J489" s="6">
        <v>-250</v>
      </c>
      <c r="K489" s="6">
        <v>582.5</v>
      </c>
      <c r="L489" s="7">
        <f>MAX(_3rd_Annual_Worcester_Open6[[#This Row],[Squat]:[Squat3]])/K489</f>
        <v>0.36480686695278969</v>
      </c>
      <c r="M489" s="9">
        <f>MAX(_3rd_Annual_Worcester_Open6[[#This Row],[Bench press]:[Bench press3]])/K489</f>
        <v>0.22317596566523606</v>
      </c>
      <c r="N489" s="7">
        <f>MAX(_3rd_Annual_Worcester_Open6[[#This Row],[Deadlift]:[Deadlift3]])/K489</f>
        <v>0.41201716738197425</v>
      </c>
    </row>
    <row r="490" spans="1:14" x14ac:dyDescent="0.35">
      <c r="A490" s="4">
        <v>-83</v>
      </c>
      <c r="B490" s="6">
        <v>187.5</v>
      </c>
      <c r="C490" s="6">
        <v>202.5</v>
      </c>
      <c r="D490" s="6">
        <v>212.5</v>
      </c>
      <c r="E490" s="6">
        <v>120</v>
      </c>
      <c r="F490" s="6">
        <v>125</v>
      </c>
      <c r="G490" s="6">
        <v>127.5</v>
      </c>
      <c r="H490" s="6">
        <v>-225</v>
      </c>
      <c r="I490" s="6">
        <v>225</v>
      </c>
      <c r="J490" s="6">
        <v>242.5</v>
      </c>
      <c r="K490" s="6">
        <v>582.5</v>
      </c>
      <c r="L490" s="7">
        <f>MAX(_3rd_Annual_Worcester_Open6[[#This Row],[Squat]:[Squat3]])/K490</f>
        <v>0.36480686695278969</v>
      </c>
      <c r="M490" s="9">
        <f>MAX(_3rd_Annual_Worcester_Open6[[#This Row],[Bench press]:[Bench press3]])/K490</f>
        <v>0.21888412017167383</v>
      </c>
      <c r="N490" s="7">
        <f>MAX(_3rd_Annual_Worcester_Open6[[#This Row],[Deadlift]:[Deadlift3]])/K490</f>
        <v>0.41630901287553645</v>
      </c>
    </row>
    <row r="491" spans="1:14" x14ac:dyDescent="0.35">
      <c r="A491" s="4">
        <v>-74</v>
      </c>
      <c r="B491" s="6">
        <v>-125</v>
      </c>
      <c r="C491" s="6">
        <v>137.5</v>
      </c>
      <c r="D491" s="6">
        <v>145</v>
      </c>
      <c r="E491" s="6">
        <v>80</v>
      </c>
      <c r="F491" s="6">
        <v>90</v>
      </c>
      <c r="G491" s="6">
        <v>-97.5</v>
      </c>
      <c r="H491" s="6">
        <v>125</v>
      </c>
      <c r="I491" s="6">
        <v>147.5</v>
      </c>
      <c r="J491" s="6">
        <v>162.5</v>
      </c>
      <c r="K491" s="6">
        <v>397.5</v>
      </c>
      <c r="L491" s="7">
        <f>MAX(_3rd_Annual_Worcester_Open6[[#This Row],[Squat]:[Squat3]])/K491</f>
        <v>0.36477987421383645</v>
      </c>
      <c r="M491" s="9">
        <f>MAX(_3rd_Annual_Worcester_Open6[[#This Row],[Bench press]:[Bench press3]])/K491</f>
        <v>0.22641509433962265</v>
      </c>
      <c r="N491" s="7">
        <f>MAX(_3rd_Annual_Worcester_Open6[[#This Row],[Deadlift]:[Deadlift3]])/K491</f>
        <v>0.4088050314465409</v>
      </c>
    </row>
    <row r="492" spans="1:14" x14ac:dyDescent="0.35">
      <c r="A492" s="4">
        <v>-74</v>
      </c>
      <c r="B492" s="6">
        <v>145</v>
      </c>
      <c r="C492" s="6">
        <v>155</v>
      </c>
      <c r="D492" s="6">
        <v>-165</v>
      </c>
      <c r="E492" s="6">
        <v>95</v>
      </c>
      <c r="F492" s="6">
        <v>-105</v>
      </c>
      <c r="G492" s="6">
        <v>-105</v>
      </c>
      <c r="H492" s="6">
        <v>175</v>
      </c>
      <c r="I492" s="6">
        <v>-185</v>
      </c>
      <c r="J492" s="6">
        <v>-185</v>
      </c>
      <c r="K492" s="6">
        <v>425</v>
      </c>
      <c r="L492" s="7">
        <f>MAX(_3rd_Annual_Worcester_Open6[[#This Row],[Squat]:[Squat3]])/K492</f>
        <v>0.36470588235294116</v>
      </c>
      <c r="M492" s="9">
        <f>MAX(_3rd_Annual_Worcester_Open6[[#This Row],[Bench press]:[Bench press3]])/K492</f>
        <v>0.22352941176470589</v>
      </c>
      <c r="N492" s="7">
        <f>MAX(_3rd_Annual_Worcester_Open6[[#This Row],[Deadlift]:[Deadlift3]])/K492</f>
        <v>0.41176470588235292</v>
      </c>
    </row>
    <row r="493" spans="1:14" x14ac:dyDescent="0.35">
      <c r="A493" s="4">
        <v>-57</v>
      </c>
      <c r="B493" s="6">
        <v>70</v>
      </c>
      <c r="C493" s="6">
        <v>75</v>
      </c>
      <c r="D493" s="6">
        <v>77.5</v>
      </c>
      <c r="E493" s="6">
        <v>37.5</v>
      </c>
      <c r="F493" s="6">
        <v>40</v>
      </c>
      <c r="G493" s="6">
        <v>-42.5</v>
      </c>
      <c r="H493" s="6">
        <v>87.5</v>
      </c>
      <c r="I493" s="6">
        <v>95</v>
      </c>
      <c r="J493" s="6">
        <v>-105</v>
      </c>
      <c r="K493" s="6">
        <v>212.5</v>
      </c>
      <c r="L493" s="7">
        <f>MAX(_3rd_Annual_Worcester_Open6[[#This Row],[Squat]:[Squat3]])/K493</f>
        <v>0.36470588235294116</v>
      </c>
      <c r="M493" s="9">
        <f>MAX(_3rd_Annual_Worcester_Open6[[#This Row],[Bench press]:[Bench press3]])/K493</f>
        <v>0.18823529411764706</v>
      </c>
      <c r="N493" s="7">
        <f>MAX(_3rd_Annual_Worcester_Open6[[#This Row],[Deadlift]:[Deadlift3]])/K493</f>
        <v>0.44705882352941179</v>
      </c>
    </row>
    <row r="494" spans="1:14" x14ac:dyDescent="0.35">
      <c r="A494" s="4">
        <v>-52</v>
      </c>
      <c r="B494" s="6">
        <v>77.5</v>
      </c>
      <c r="C494" s="6">
        <v>82.5</v>
      </c>
      <c r="D494" s="6">
        <v>87.5</v>
      </c>
      <c r="E494" s="6">
        <v>45</v>
      </c>
      <c r="F494" s="6">
        <v>47.5</v>
      </c>
      <c r="G494" s="6">
        <v>-52.5</v>
      </c>
      <c r="H494" s="6">
        <v>92.5</v>
      </c>
      <c r="I494" s="6">
        <v>97.5</v>
      </c>
      <c r="J494" s="6">
        <v>105</v>
      </c>
      <c r="K494" s="6">
        <v>240</v>
      </c>
      <c r="L494" s="7">
        <f>MAX(_3rd_Annual_Worcester_Open6[[#This Row],[Squat]:[Squat3]])/K494</f>
        <v>0.36458333333333331</v>
      </c>
      <c r="M494" s="9">
        <f>MAX(_3rd_Annual_Worcester_Open6[[#This Row],[Bench press]:[Bench press3]])/K494</f>
        <v>0.19791666666666666</v>
      </c>
      <c r="N494" s="7">
        <f>MAX(_3rd_Annual_Worcester_Open6[[#This Row],[Deadlift]:[Deadlift3]])/K494</f>
        <v>0.4375</v>
      </c>
    </row>
    <row r="495" spans="1:14" x14ac:dyDescent="0.35">
      <c r="A495" s="4">
        <v>-93</v>
      </c>
      <c r="B495" s="6">
        <v>170</v>
      </c>
      <c r="C495" s="6">
        <v>180</v>
      </c>
      <c r="D495" s="6">
        <v>185</v>
      </c>
      <c r="E495" s="6">
        <v>115</v>
      </c>
      <c r="F495" s="6">
        <v>122.5</v>
      </c>
      <c r="G495" s="6">
        <v>-125</v>
      </c>
      <c r="H495" s="6">
        <v>185</v>
      </c>
      <c r="I495" s="6">
        <v>195</v>
      </c>
      <c r="J495" s="6">
        <v>200</v>
      </c>
      <c r="K495" s="6">
        <v>507.5</v>
      </c>
      <c r="L495" s="7">
        <f>MAX(_3rd_Annual_Worcester_Open6[[#This Row],[Squat]:[Squat3]])/K495</f>
        <v>0.3645320197044335</v>
      </c>
      <c r="M495" s="9">
        <f>MAX(_3rd_Annual_Worcester_Open6[[#This Row],[Bench press]:[Bench press3]])/K495</f>
        <v>0.2413793103448276</v>
      </c>
      <c r="N495" s="7">
        <f>MAX(_3rd_Annual_Worcester_Open6[[#This Row],[Deadlift]:[Deadlift3]])/K495</f>
        <v>0.39408866995073893</v>
      </c>
    </row>
    <row r="496" spans="1:14" x14ac:dyDescent="0.35">
      <c r="A496" s="4">
        <v>-83</v>
      </c>
      <c r="B496" s="6">
        <v>180</v>
      </c>
      <c r="C496" s="6">
        <v>190</v>
      </c>
      <c r="D496" s="6">
        <v>195</v>
      </c>
      <c r="E496" s="6">
        <v>122.5</v>
      </c>
      <c r="F496" s="6">
        <v>127.5</v>
      </c>
      <c r="G496" s="6">
        <v>-130</v>
      </c>
      <c r="H496" s="6">
        <v>192.5</v>
      </c>
      <c r="I496" s="6">
        <v>202.5</v>
      </c>
      <c r="J496" s="6">
        <v>212.5</v>
      </c>
      <c r="K496" s="6">
        <v>535</v>
      </c>
      <c r="L496" s="7">
        <f>MAX(_3rd_Annual_Worcester_Open6[[#This Row],[Squat]:[Squat3]])/K496</f>
        <v>0.3644859813084112</v>
      </c>
      <c r="M496" s="9">
        <f>MAX(_3rd_Annual_Worcester_Open6[[#This Row],[Bench press]:[Bench press3]])/K496</f>
        <v>0.23831775700934579</v>
      </c>
      <c r="N496" s="7">
        <f>MAX(_3rd_Annual_Worcester_Open6[[#This Row],[Deadlift]:[Deadlift3]])/K496</f>
        <v>0.39719626168224298</v>
      </c>
    </row>
    <row r="497" spans="1:14" x14ac:dyDescent="0.35">
      <c r="A497" s="4">
        <v>-74</v>
      </c>
      <c r="B497" s="6">
        <v>185</v>
      </c>
      <c r="C497" s="6">
        <v>195</v>
      </c>
      <c r="D497" s="6">
        <v>-205</v>
      </c>
      <c r="E497" s="6">
        <v>-100</v>
      </c>
      <c r="F497" s="6">
        <v>102.5</v>
      </c>
      <c r="G497" s="6">
        <v>107.5</v>
      </c>
      <c r="H497" s="6">
        <v>225</v>
      </c>
      <c r="I497" s="6">
        <v>232.5</v>
      </c>
      <c r="J497" s="6">
        <v>-237.5</v>
      </c>
      <c r="K497" s="6">
        <v>535</v>
      </c>
      <c r="L497" s="7">
        <f>MAX(_3rd_Annual_Worcester_Open6[[#This Row],[Squat]:[Squat3]])/K497</f>
        <v>0.3644859813084112</v>
      </c>
      <c r="M497" s="9">
        <f>MAX(_3rd_Annual_Worcester_Open6[[#This Row],[Bench press]:[Bench press3]])/K497</f>
        <v>0.20093457943925233</v>
      </c>
      <c r="N497" s="7">
        <f>MAX(_3rd_Annual_Worcester_Open6[[#This Row],[Deadlift]:[Deadlift3]])/K497</f>
        <v>0.43457943925233644</v>
      </c>
    </row>
    <row r="498" spans="1:14" x14ac:dyDescent="0.35">
      <c r="A498" s="4">
        <v>-120</v>
      </c>
      <c r="B498" s="6">
        <v>182.5</v>
      </c>
      <c r="C498" s="6">
        <v>192.5</v>
      </c>
      <c r="D498" s="6">
        <v>205</v>
      </c>
      <c r="E498" s="6">
        <v>100</v>
      </c>
      <c r="F498" s="6">
        <v>110</v>
      </c>
      <c r="G498" s="6">
        <v>115</v>
      </c>
      <c r="H498" s="6">
        <v>222.5</v>
      </c>
      <c r="I498" s="6">
        <v>242.5</v>
      </c>
      <c r="J498" s="6">
        <v>-255</v>
      </c>
      <c r="K498" s="6">
        <v>562.5</v>
      </c>
      <c r="L498" s="7">
        <f>MAX(_3rd_Annual_Worcester_Open6[[#This Row],[Squat]:[Squat3]])/K498</f>
        <v>0.36444444444444446</v>
      </c>
      <c r="M498" s="9">
        <f>MAX(_3rd_Annual_Worcester_Open6[[#This Row],[Bench press]:[Bench press3]])/K498</f>
        <v>0.20444444444444446</v>
      </c>
      <c r="N498" s="7">
        <f>MAX(_3rd_Annual_Worcester_Open6[[#This Row],[Deadlift]:[Deadlift3]])/K498</f>
        <v>0.43111111111111111</v>
      </c>
    </row>
    <row r="499" spans="1:14" x14ac:dyDescent="0.35">
      <c r="A499" s="4">
        <v>-93</v>
      </c>
      <c r="B499" s="6">
        <v>205</v>
      </c>
      <c r="C499" s="6">
        <v>215</v>
      </c>
      <c r="D499" s="6">
        <v>-225</v>
      </c>
      <c r="E499" s="6">
        <v>130</v>
      </c>
      <c r="F499" s="6">
        <v>137.5</v>
      </c>
      <c r="G499" s="6">
        <v>142.5</v>
      </c>
      <c r="H499" s="6">
        <v>220</v>
      </c>
      <c r="I499" s="6">
        <v>230</v>
      </c>
      <c r="J499" s="6">
        <v>232.5</v>
      </c>
      <c r="K499" s="6">
        <v>590</v>
      </c>
      <c r="L499" s="7">
        <f>MAX(_3rd_Annual_Worcester_Open6[[#This Row],[Squat]:[Squat3]])/K499</f>
        <v>0.36440677966101692</v>
      </c>
      <c r="M499" s="9">
        <f>MAX(_3rd_Annual_Worcester_Open6[[#This Row],[Bench press]:[Bench press3]])/K499</f>
        <v>0.24152542372881355</v>
      </c>
      <c r="N499" s="7">
        <f>MAX(_3rd_Annual_Worcester_Open6[[#This Row],[Deadlift]:[Deadlift3]])/K499</f>
        <v>0.3940677966101695</v>
      </c>
    </row>
    <row r="500" spans="1:14" x14ac:dyDescent="0.35">
      <c r="A500" s="4">
        <v>-84</v>
      </c>
      <c r="B500" s="6">
        <v>97.5</v>
      </c>
      <c r="C500" s="6">
        <v>102.5</v>
      </c>
      <c r="D500" s="6">
        <v>107.5</v>
      </c>
      <c r="E500" s="6">
        <v>55</v>
      </c>
      <c r="F500" s="6">
        <v>60</v>
      </c>
      <c r="G500" s="6">
        <v>65</v>
      </c>
      <c r="H500" s="6">
        <v>110</v>
      </c>
      <c r="I500" s="6">
        <v>115</v>
      </c>
      <c r="J500" s="6">
        <v>122.5</v>
      </c>
      <c r="K500" s="6">
        <v>295</v>
      </c>
      <c r="L500" s="7">
        <f>MAX(_3rd_Annual_Worcester_Open6[[#This Row],[Squat]:[Squat3]])/K500</f>
        <v>0.36440677966101692</v>
      </c>
      <c r="M500" s="9">
        <f>MAX(_3rd_Annual_Worcester_Open6[[#This Row],[Bench press]:[Bench press3]])/K500</f>
        <v>0.22033898305084745</v>
      </c>
      <c r="N500" s="7">
        <f>MAX(_3rd_Annual_Worcester_Open6[[#This Row],[Deadlift]:[Deadlift3]])/K500</f>
        <v>0.4152542372881356</v>
      </c>
    </row>
    <row r="501" spans="1:14" x14ac:dyDescent="0.35">
      <c r="A501" s="4">
        <v>-84</v>
      </c>
      <c r="B501" s="6">
        <v>92.5</v>
      </c>
      <c r="C501" s="6">
        <v>-100</v>
      </c>
      <c r="D501" s="6">
        <v>107.5</v>
      </c>
      <c r="E501" s="6">
        <v>57.5</v>
      </c>
      <c r="F501" s="6">
        <v>62.5</v>
      </c>
      <c r="G501" s="6">
        <v>-65</v>
      </c>
      <c r="H501" s="6">
        <v>112.5</v>
      </c>
      <c r="I501" s="6">
        <v>117.5</v>
      </c>
      <c r="J501" s="6">
        <v>125</v>
      </c>
      <c r="K501" s="6">
        <v>295</v>
      </c>
      <c r="L501" s="7">
        <f>MAX(_3rd_Annual_Worcester_Open6[[#This Row],[Squat]:[Squat3]])/K501</f>
        <v>0.36440677966101692</v>
      </c>
      <c r="M501" s="9">
        <f>MAX(_3rd_Annual_Worcester_Open6[[#This Row],[Bench press]:[Bench press3]])/K501</f>
        <v>0.21186440677966101</v>
      </c>
      <c r="N501" s="7">
        <f>MAX(_3rd_Annual_Worcester_Open6[[#This Row],[Deadlift]:[Deadlift3]])/K501</f>
        <v>0.42372881355932202</v>
      </c>
    </row>
    <row r="502" spans="1:14" x14ac:dyDescent="0.35">
      <c r="A502" s="4">
        <v>-105</v>
      </c>
      <c r="B502" s="6">
        <v>92.5</v>
      </c>
      <c r="C502" s="6">
        <v>100</v>
      </c>
      <c r="D502" s="6">
        <v>107.5</v>
      </c>
      <c r="E502" s="6">
        <v>52.5</v>
      </c>
      <c r="F502" s="6">
        <v>60</v>
      </c>
      <c r="G502" s="6">
        <v>-67.5</v>
      </c>
      <c r="H502" s="6">
        <v>105</v>
      </c>
      <c r="I502" s="6">
        <v>117.5</v>
      </c>
      <c r="J502" s="6">
        <v>127.5</v>
      </c>
      <c r="K502" s="6">
        <v>295</v>
      </c>
      <c r="L502" s="7">
        <f>MAX(_3rd_Annual_Worcester_Open6[[#This Row],[Squat]:[Squat3]])/K502</f>
        <v>0.36440677966101692</v>
      </c>
      <c r="M502" s="9">
        <f>MAX(_3rd_Annual_Worcester_Open6[[#This Row],[Bench press]:[Bench press3]])/K502</f>
        <v>0.20338983050847459</v>
      </c>
      <c r="N502" s="7">
        <f>MAX(_3rd_Annual_Worcester_Open6[[#This Row],[Deadlift]:[Deadlift3]])/K502</f>
        <v>0.43220338983050849</v>
      </c>
    </row>
    <row r="503" spans="1:14" x14ac:dyDescent="0.35">
      <c r="A503" s="4">
        <v>-72</v>
      </c>
      <c r="B503" s="6">
        <v>110</v>
      </c>
      <c r="C503" s="6">
        <v>117.5</v>
      </c>
      <c r="D503" s="6">
        <v>-127.5</v>
      </c>
      <c r="E503" s="6">
        <v>55</v>
      </c>
      <c r="F503" s="6">
        <v>60</v>
      </c>
      <c r="G503" s="6">
        <v>-62.5</v>
      </c>
      <c r="H503" s="6">
        <v>127.5</v>
      </c>
      <c r="I503" s="6">
        <v>135</v>
      </c>
      <c r="J503" s="6">
        <v>145</v>
      </c>
      <c r="K503" s="6">
        <v>322.5</v>
      </c>
      <c r="L503" s="7">
        <f>MAX(_3rd_Annual_Worcester_Open6[[#This Row],[Squat]:[Squat3]])/K503</f>
        <v>0.36434108527131781</v>
      </c>
      <c r="M503" s="9">
        <f>MAX(_3rd_Annual_Worcester_Open6[[#This Row],[Bench press]:[Bench press3]])/K503</f>
        <v>0.18604651162790697</v>
      </c>
      <c r="N503" s="7">
        <f>MAX(_3rd_Annual_Worcester_Open6[[#This Row],[Deadlift]:[Deadlift3]])/K503</f>
        <v>0.44961240310077522</v>
      </c>
    </row>
    <row r="504" spans="1:14" x14ac:dyDescent="0.35">
      <c r="A504" s="4">
        <v>-74</v>
      </c>
      <c r="B504" s="6">
        <v>165</v>
      </c>
      <c r="C504" s="6">
        <v>-167.5</v>
      </c>
      <c r="D504" s="6">
        <v>177.5</v>
      </c>
      <c r="E504" s="6">
        <v>110</v>
      </c>
      <c r="F504" s="6">
        <v>115</v>
      </c>
      <c r="G504" s="6">
        <v>125</v>
      </c>
      <c r="H504" s="6">
        <v>175</v>
      </c>
      <c r="I504" s="6">
        <v>185</v>
      </c>
      <c r="J504" s="6">
        <v>-190</v>
      </c>
      <c r="K504" s="6">
        <v>487.5</v>
      </c>
      <c r="L504" s="7">
        <f>MAX(_3rd_Annual_Worcester_Open6[[#This Row],[Squat]:[Squat3]])/K504</f>
        <v>0.36410256410256409</v>
      </c>
      <c r="M504" s="9">
        <f>MAX(_3rd_Annual_Worcester_Open6[[#This Row],[Bench press]:[Bench press3]])/K504</f>
        <v>0.25641025641025639</v>
      </c>
      <c r="N504" s="7">
        <f>MAX(_3rd_Annual_Worcester_Open6[[#This Row],[Deadlift]:[Deadlift3]])/K504</f>
        <v>0.37948717948717947</v>
      </c>
    </row>
    <row r="505" spans="1:14" x14ac:dyDescent="0.35">
      <c r="A505" s="4" t="s">
        <v>42</v>
      </c>
      <c r="B505" s="6">
        <v>150</v>
      </c>
      <c r="C505" s="6">
        <v>167.5</v>
      </c>
      <c r="D505" s="6">
        <v>177.5</v>
      </c>
      <c r="E505" s="6">
        <v>102.5</v>
      </c>
      <c r="F505" s="6">
        <v>110</v>
      </c>
      <c r="G505" s="6">
        <v>112.5</v>
      </c>
      <c r="H505" s="6">
        <v>185</v>
      </c>
      <c r="I505" s="6">
        <v>197.5</v>
      </c>
      <c r="J505" s="6">
        <v>-210</v>
      </c>
      <c r="K505" s="6">
        <v>487.5</v>
      </c>
      <c r="L505" s="7">
        <f>MAX(_3rd_Annual_Worcester_Open6[[#This Row],[Squat]:[Squat3]])/K505</f>
        <v>0.36410256410256409</v>
      </c>
      <c r="M505" s="9">
        <f>MAX(_3rd_Annual_Worcester_Open6[[#This Row],[Bench press]:[Bench press3]])/K505</f>
        <v>0.23076923076923078</v>
      </c>
      <c r="N505" s="7">
        <f>MAX(_3rd_Annual_Worcester_Open6[[#This Row],[Deadlift]:[Deadlift3]])/K505</f>
        <v>0.40512820512820513</v>
      </c>
    </row>
    <row r="506" spans="1:14" x14ac:dyDescent="0.35">
      <c r="A506" s="4">
        <v>-83</v>
      </c>
      <c r="B506" s="6">
        <v>170</v>
      </c>
      <c r="C506" s="6">
        <v>177.5</v>
      </c>
      <c r="D506" s="6">
        <v>-180</v>
      </c>
      <c r="E506" s="6">
        <v>100</v>
      </c>
      <c r="F506" s="6">
        <v>105</v>
      </c>
      <c r="G506" s="6">
        <v>-107.5</v>
      </c>
      <c r="H506" s="6">
        <v>205</v>
      </c>
      <c r="I506" s="6">
        <v>-207.5</v>
      </c>
      <c r="J506" s="6">
        <v>-215</v>
      </c>
      <c r="K506" s="6">
        <v>487.5</v>
      </c>
      <c r="L506" s="7">
        <f>MAX(_3rd_Annual_Worcester_Open6[[#This Row],[Squat]:[Squat3]])/K506</f>
        <v>0.36410256410256409</v>
      </c>
      <c r="M506" s="9">
        <f>MAX(_3rd_Annual_Worcester_Open6[[#This Row],[Bench press]:[Bench press3]])/K506</f>
        <v>0.2153846153846154</v>
      </c>
      <c r="N506" s="7">
        <f>MAX(_3rd_Annual_Worcester_Open6[[#This Row],[Deadlift]:[Deadlift3]])/K506</f>
        <v>0.42051282051282052</v>
      </c>
    </row>
    <row r="507" spans="1:14" x14ac:dyDescent="0.35">
      <c r="A507" s="4">
        <v>-120</v>
      </c>
      <c r="B507" s="6">
        <v>165</v>
      </c>
      <c r="C507" s="6">
        <v>177.5</v>
      </c>
      <c r="D507" s="6">
        <v>187.5</v>
      </c>
      <c r="E507" s="6">
        <v>110</v>
      </c>
      <c r="F507" s="6">
        <v>117.5</v>
      </c>
      <c r="G507" s="6">
        <v>120</v>
      </c>
      <c r="H507" s="6">
        <v>175</v>
      </c>
      <c r="I507" s="6">
        <v>192.5</v>
      </c>
      <c r="J507" s="6">
        <v>207.5</v>
      </c>
      <c r="K507" s="6">
        <v>515</v>
      </c>
      <c r="L507" s="7">
        <f>MAX(_3rd_Annual_Worcester_Open6[[#This Row],[Squat]:[Squat3]])/K507</f>
        <v>0.36407766990291263</v>
      </c>
      <c r="M507" s="9">
        <f>MAX(_3rd_Annual_Worcester_Open6[[#This Row],[Bench press]:[Bench press3]])/K507</f>
        <v>0.23300970873786409</v>
      </c>
      <c r="N507" s="7">
        <f>MAX(_3rd_Annual_Worcester_Open6[[#This Row],[Deadlift]:[Deadlift3]])/K507</f>
        <v>0.40291262135922329</v>
      </c>
    </row>
    <row r="508" spans="1:14" x14ac:dyDescent="0.35">
      <c r="A508" s="4">
        <v>-105</v>
      </c>
      <c r="B508" s="6">
        <v>170</v>
      </c>
      <c r="C508" s="6">
        <v>177.5</v>
      </c>
      <c r="D508" s="6">
        <v>187.5</v>
      </c>
      <c r="E508" s="6">
        <v>115</v>
      </c>
      <c r="F508" s="6">
        <v>-127.5</v>
      </c>
      <c r="G508" s="6">
        <v>-127.5</v>
      </c>
      <c r="H508" s="6">
        <v>185</v>
      </c>
      <c r="I508" s="6">
        <v>202.5</v>
      </c>
      <c r="J508" s="6">
        <v>212.5</v>
      </c>
      <c r="K508" s="6">
        <v>515</v>
      </c>
      <c r="L508" s="7">
        <f>MAX(_3rd_Annual_Worcester_Open6[[#This Row],[Squat]:[Squat3]])/K508</f>
        <v>0.36407766990291263</v>
      </c>
      <c r="M508" s="9">
        <f>MAX(_3rd_Annual_Worcester_Open6[[#This Row],[Bench press]:[Bench press3]])/K508</f>
        <v>0.22330097087378642</v>
      </c>
      <c r="N508" s="7">
        <f>MAX(_3rd_Annual_Worcester_Open6[[#This Row],[Deadlift]:[Deadlift3]])/K508</f>
        <v>0.41262135922330095</v>
      </c>
    </row>
    <row r="509" spans="1:14" x14ac:dyDescent="0.35">
      <c r="A509" s="4">
        <v>-83</v>
      </c>
      <c r="B509" s="6">
        <v>167.5</v>
      </c>
      <c r="C509" s="6">
        <v>185</v>
      </c>
      <c r="D509" s="6">
        <v>197.5</v>
      </c>
      <c r="E509" s="6">
        <v>130</v>
      </c>
      <c r="F509" s="6">
        <v>137.5</v>
      </c>
      <c r="G509" s="6">
        <v>0</v>
      </c>
      <c r="H509" s="6">
        <v>185</v>
      </c>
      <c r="I509" s="6">
        <v>197.5</v>
      </c>
      <c r="J509" s="6">
        <v>207.5</v>
      </c>
      <c r="K509" s="6">
        <v>542.5</v>
      </c>
      <c r="L509" s="7">
        <f>MAX(_3rd_Annual_Worcester_Open6[[#This Row],[Squat]:[Squat3]])/K509</f>
        <v>0.36405529953917048</v>
      </c>
      <c r="M509" s="9">
        <f>MAX(_3rd_Annual_Worcester_Open6[[#This Row],[Bench press]:[Bench press3]])/K509</f>
        <v>0.25345622119815669</v>
      </c>
      <c r="N509" s="7">
        <f>MAX(_3rd_Annual_Worcester_Open6[[#This Row],[Deadlift]:[Deadlift3]])/K509</f>
        <v>0.38248847926267282</v>
      </c>
    </row>
    <row r="510" spans="1:14" x14ac:dyDescent="0.35">
      <c r="A510" s="4">
        <v>-93</v>
      </c>
      <c r="B510" s="6">
        <v>177.5</v>
      </c>
      <c r="C510" s="6">
        <v>190</v>
      </c>
      <c r="D510" s="6">
        <v>197.5</v>
      </c>
      <c r="E510" s="6">
        <v>110</v>
      </c>
      <c r="F510" s="6">
        <v>-120</v>
      </c>
      <c r="G510" s="6">
        <v>125</v>
      </c>
      <c r="H510" s="6">
        <v>197.5</v>
      </c>
      <c r="I510" s="6">
        <v>210</v>
      </c>
      <c r="J510" s="6">
        <v>220</v>
      </c>
      <c r="K510" s="6">
        <v>542.5</v>
      </c>
      <c r="L510" s="7">
        <f>MAX(_3rd_Annual_Worcester_Open6[[#This Row],[Squat]:[Squat3]])/K510</f>
        <v>0.36405529953917048</v>
      </c>
      <c r="M510" s="9">
        <f>MAX(_3rd_Annual_Worcester_Open6[[#This Row],[Bench press]:[Bench press3]])/K510</f>
        <v>0.2304147465437788</v>
      </c>
      <c r="N510" s="7">
        <f>MAX(_3rd_Annual_Worcester_Open6[[#This Row],[Deadlift]:[Deadlift3]])/K510</f>
        <v>0.40552995391705071</v>
      </c>
    </row>
    <row r="511" spans="1:14" x14ac:dyDescent="0.35">
      <c r="A511" s="4">
        <v>-105</v>
      </c>
      <c r="B511" s="6">
        <v>195</v>
      </c>
      <c r="C511" s="6">
        <v>207.5</v>
      </c>
      <c r="D511" s="6">
        <v>-215</v>
      </c>
      <c r="E511" s="6">
        <v>132.5</v>
      </c>
      <c r="F511" s="6">
        <v>-147.5</v>
      </c>
      <c r="G511" s="6">
        <v>147.5</v>
      </c>
      <c r="H511" s="6">
        <v>195</v>
      </c>
      <c r="I511" s="6">
        <v>215</v>
      </c>
      <c r="J511" s="6">
        <v>-230</v>
      </c>
      <c r="K511" s="6">
        <v>570</v>
      </c>
      <c r="L511" s="7">
        <f>MAX(_3rd_Annual_Worcester_Open6[[#This Row],[Squat]:[Squat3]])/K511</f>
        <v>0.36403508771929827</v>
      </c>
      <c r="M511" s="9">
        <f>MAX(_3rd_Annual_Worcester_Open6[[#This Row],[Bench press]:[Bench press3]])/K511</f>
        <v>0.25877192982456143</v>
      </c>
      <c r="N511" s="7">
        <f>MAX(_3rd_Annual_Worcester_Open6[[#This Row],[Deadlift]:[Deadlift3]])/K511</f>
        <v>0.37719298245614036</v>
      </c>
    </row>
    <row r="512" spans="1:14" x14ac:dyDescent="0.35">
      <c r="A512" s="4">
        <v>-83</v>
      </c>
      <c r="B512" s="6">
        <v>-222.5</v>
      </c>
      <c r="C512" s="6">
        <v>-227.5</v>
      </c>
      <c r="D512" s="6">
        <v>227.5</v>
      </c>
      <c r="E512" s="6">
        <v>140</v>
      </c>
      <c r="F512" s="6">
        <v>147.5</v>
      </c>
      <c r="G512" s="6">
        <v>-152.5</v>
      </c>
      <c r="H512" s="6">
        <v>237.5</v>
      </c>
      <c r="I512" s="6">
        <v>250</v>
      </c>
      <c r="J512" s="6">
        <v>-265</v>
      </c>
      <c r="K512" s="6">
        <v>625</v>
      </c>
      <c r="L512" s="7">
        <f>MAX(_3rd_Annual_Worcester_Open6[[#This Row],[Squat]:[Squat3]])/K512</f>
        <v>0.36399999999999999</v>
      </c>
      <c r="M512" s="9">
        <f>MAX(_3rd_Annual_Worcester_Open6[[#This Row],[Bench press]:[Bench press3]])/K512</f>
        <v>0.23599999999999999</v>
      </c>
      <c r="N512" s="7">
        <f>MAX(_3rd_Annual_Worcester_Open6[[#This Row],[Deadlift]:[Deadlift3]])/K512</f>
        <v>0.4</v>
      </c>
    </row>
    <row r="513" spans="1:14" x14ac:dyDescent="0.35">
      <c r="A513" s="4">
        <v>-93</v>
      </c>
      <c r="B513" s="6">
        <v>225</v>
      </c>
      <c r="C513" s="6">
        <v>237.5</v>
      </c>
      <c r="D513" s="6">
        <v>-245</v>
      </c>
      <c r="E513" s="6">
        <v>140</v>
      </c>
      <c r="F513" s="6">
        <v>-147.5</v>
      </c>
      <c r="G513" s="6">
        <v>-147.5</v>
      </c>
      <c r="H513" s="6">
        <v>252.5</v>
      </c>
      <c r="I513" s="6">
        <v>262.5</v>
      </c>
      <c r="J513" s="6">
        <v>275</v>
      </c>
      <c r="K513" s="6">
        <v>652.5</v>
      </c>
      <c r="L513" s="7">
        <f>MAX(_3rd_Annual_Worcester_Open6[[#This Row],[Squat]:[Squat3]])/K513</f>
        <v>0.36398467432950193</v>
      </c>
      <c r="M513" s="9">
        <f>MAX(_3rd_Annual_Worcester_Open6[[#This Row],[Bench press]:[Bench press3]])/K513</f>
        <v>0.21455938697318008</v>
      </c>
      <c r="N513" s="7">
        <f>MAX(_3rd_Annual_Worcester_Open6[[#This Row],[Deadlift]:[Deadlift3]])/K513</f>
        <v>0.42145593869731801</v>
      </c>
    </row>
    <row r="514" spans="1:14" x14ac:dyDescent="0.35">
      <c r="A514" s="4">
        <v>-105</v>
      </c>
      <c r="B514" s="6">
        <v>245</v>
      </c>
      <c r="C514" s="6">
        <v>260</v>
      </c>
      <c r="D514" s="6">
        <v>-272.5</v>
      </c>
      <c r="E514" s="6">
        <v>175</v>
      </c>
      <c r="F514" s="6">
        <v>185</v>
      </c>
      <c r="G514" s="6">
        <v>190</v>
      </c>
      <c r="H514" s="6">
        <v>250</v>
      </c>
      <c r="I514" s="6">
        <v>265</v>
      </c>
      <c r="J514" s="6">
        <v>-277.5</v>
      </c>
      <c r="K514" s="6">
        <v>715</v>
      </c>
      <c r="L514" s="7">
        <f>MAX(_3rd_Annual_Worcester_Open6[[#This Row],[Squat]:[Squat3]])/K514</f>
        <v>0.36363636363636365</v>
      </c>
      <c r="M514" s="9">
        <f>MAX(_3rd_Annual_Worcester_Open6[[#This Row],[Bench press]:[Bench press3]])/K514</f>
        <v>0.26573426573426573</v>
      </c>
      <c r="N514" s="7">
        <f>MAX(_3rd_Annual_Worcester_Open6[[#This Row],[Deadlift]:[Deadlift3]])/K514</f>
        <v>0.37062937062937062</v>
      </c>
    </row>
    <row r="515" spans="1:14" x14ac:dyDescent="0.35">
      <c r="A515" s="4">
        <v>-120</v>
      </c>
      <c r="B515" s="6">
        <v>225</v>
      </c>
      <c r="C515" s="6">
        <v>-240</v>
      </c>
      <c r="D515" s="6">
        <v>240</v>
      </c>
      <c r="E515" s="6">
        <v>155</v>
      </c>
      <c r="F515" s="6">
        <v>165</v>
      </c>
      <c r="G515" s="6">
        <v>170</v>
      </c>
      <c r="H515" s="6">
        <v>230</v>
      </c>
      <c r="I515" s="6">
        <v>250</v>
      </c>
      <c r="J515" s="6">
        <v>-255</v>
      </c>
      <c r="K515" s="6">
        <v>660</v>
      </c>
      <c r="L515" s="7">
        <f>MAX(_3rd_Annual_Worcester_Open6[[#This Row],[Squat]:[Squat3]])/K515</f>
        <v>0.36363636363636365</v>
      </c>
      <c r="M515" s="9">
        <f>MAX(_3rd_Annual_Worcester_Open6[[#This Row],[Bench press]:[Bench press3]])/K515</f>
        <v>0.25757575757575757</v>
      </c>
      <c r="N515" s="7">
        <f>MAX(_3rd_Annual_Worcester_Open6[[#This Row],[Deadlift]:[Deadlift3]])/K515</f>
        <v>0.37878787878787878</v>
      </c>
    </row>
    <row r="516" spans="1:14" x14ac:dyDescent="0.35">
      <c r="A516" s="4">
        <v>-66</v>
      </c>
      <c r="B516" s="6">
        <v>175</v>
      </c>
      <c r="C516" s="6">
        <v>182.5</v>
      </c>
      <c r="D516" s="6">
        <v>190</v>
      </c>
      <c r="E516" s="6">
        <v>120</v>
      </c>
      <c r="F516" s="6">
        <v>125</v>
      </c>
      <c r="G516" s="6">
        <v>127.5</v>
      </c>
      <c r="H516" s="6">
        <v>185</v>
      </c>
      <c r="I516" s="6">
        <v>195</v>
      </c>
      <c r="J516" s="6">
        <v>205</v>
      </c>
      <c r="K516" s="6">
        <v>522.5</v>
      </c>
      <c r="L516" s="7">
        <f>MAX(_3rd_Annual_Worcester_Open6[[#This Row],[Squat]:[Squat3]])/K516</f>
        <v>0.36363636363636365</v>
      </c>
      <c r="M516" s="9">
        <f>MAX(_3rd_Annual_Worcester_Open6[[#This Row],[Bench press]:[Bench press3]])/K516</f>
        <v>0.24401913875598086</v>
      </c>
      <c r="N516" s="7">
        <f>MAX(_3rd_Annual_Worcester_Open6[[#This Row],[Deadlift]:[Deadlift3]])/K516</f>
        <v>0.3923444976076555</v>
      </c>
    </row>
    <row r="517" spans="1:14" x14ac:dyDescent="0.35">
      <c r="A517" s="4">
        <v>-83</v>
      </c>
      <c r="B517" s="6">
        <v>137.5</v>
      </c>
      <c r="C517" s="6">
        <v>150</v>
      </c>
      <c r="D517" s="6">
        <v>160</v>
      </c>
      <c r="E517" s="6">
        <v>87.5</v>
      </c>
      <c r="F517" s="6">
        <v>-110</v>
      </c>
      <c r="G517" s="6">
        <v>-110</v>
      </c>
      <c r="H517" s="6">
        <v>180</v>
      </c>
      <c r="I517" s="6">
        <v>192.5</v>
      </c>
      <c r="J517" s="6">
        <v>-210</v>
      </c>
      <c r="K517" s="6">
        <v>440</v>
      </c>
      <c r="L517" s="7">
        <f>MAX(_3rd_Annual_Worcester_Open6[[#This Row],[Squat]:[Squat3]])/K517</f>
        <v>0.36363636363636365</v>
      </c>
      <c r="M517" s="9">
        <f>MAX(_3rd_Annual_Worcester_Open6[[#This Row],[Bench press]:[Bench press3]])/K517</f>
        <v>0.19886363636363635</v>
      </c>
      <c r="N517" s="7">
        <f>MAX(_3rd_Annual_Worcester_Open6[[#This Row],[Deadlift]:[Deadlift3]])/K517</f>
        <v>0.4375</v>
      </c>
    </row>
    <row r="518" spans="1:14" x14ac:dyDescent="0.35">
      <c r="A518" s="4">
        <v>-72</v>
      </c>
      <c r="B518" s="6">
        <v>130</v>
      </c>
      <c r="C518" s="6">
        <v>140</v>
      </c>
      <c r="D518" s="6">
        <v>-142.5</v>
      </c>
      <c r="E518" s="6">
        <v>70</v>
      </c>
      <c r="F518" s="6">
        <v>75</v>
      </c>
      <c r="G518" s="6">
        <v>-77.5</v>
      </c>
      <c r="H518" s="6">
        <v>157.5</v>
      </c>
      <c r="I518" s="6">
        <v>165</v>
      </c>
      <c r="J518" s="6">
        <v>170</v>
      </c>
      <c r="K518" s="6">
        <v>385</v>
      </c>
      <c r="L518" s="7">
        <f>MAX(_3rd_Annual_Worcester_Open6[[#This Row],[Squat]:[Squat3]])/K518</f>
        <v>0.36363636363636365</v>
      </c>
      <c r="M518" s="9">
        <f>MAX(_3rd_Annual_Worcester_Open6[[#This Row],[Bench press]:[Bench press3]])/K518</f>
        <v>0.19480519480519481</v>
      </c>
      <c r="N518" s="7">
        <f>MAX(_3rd_Annual_Worcester_Open6[[#This Row],[Deadlift]:[Deadlift3]])/K518</f>
        <v>0.44155844155844154</v>
      </c>
    </row>
    <row r="519" spans="1:14" x14ac:dyDescent="0.35">
      <c r="A519" s="4">
        <v>-57</v>
      </c>
      <c r="B519" s="6">
        <v>90</v>
      </c>
      <c r="C519" s="6">
        <v>95</v>
      </c>
      <c r="D519" s="6">
        <v>100</v>
      </c>
      <c r="E519" s="6">
        <v>60</v>
      </c>
      <c r="F519" s="6">
        <v>62.5</v>
      </c>
      <c r="G519" s="6">
        <v>-65</v>
      </c>
      <c r="H519" s="6">
        <v>102.5</v>
      </c>
      <c r="I519" s="6">
        <v>107.5</v>
      </c>
      <c r="J519" s="6">
        <v>112.5</v>
      </c>
      <c r="K519" s="6">
        <v>275</v>
      </c>
      <c r="L519" s="7">
        <f>MAX(_3rd_Annual_Worcester_Open6[[#This Row],[Squat]:[Squat3]])/K519</f>
        <v>0.36363636363636365</v>
      </c>
      <c r="M519" s="9">
        <f>MAX(_3rd_Annual_Worcester_Open6[[#This Row],[Bench press]:[Bench press3]])/K519</f>
        <v>0.22727272727272727</v>
      </c>
      <c r="N519" s="7">
        <f>MAX(_3rd_Annual_Worcester_Open6[[#This Row],[Deadlift]:[Deadlift3]])/K519</f>
        <v>0.40909090909090912</v>
      </c>
    </row>
    <row r="520" spans="1:14" x14ac:dyDescent="0.35">
      <c r="A520" s="4">
        <v>-72</v>
      </c>
      <c r="B520" s="6">
        <v>92.5</v>
      </c>
      <c r="C520" s="6">
        <v>102.5</v>
      </c>
      <c r="D520" s="6">
        <v>110</v>
      </c>
      <c r="E520" s="6">
        <v>50</v>
      </c>
      <c r="F520" s="6">
        <v>-57.5</v>
      </c>
      <c r="G520" s="6">
        <v>57.5</v>
      </c>
      <c r="H520" s="6">
        <v>110</v>
      </c>
      <c r="I520" s="6">
        <v>125</v>
      </c>
      <c r="J520" s="6">
        <v>135</v>
      </c>
      <c r="K520" s="6">
        <v>302.5</v>
      </c>
      <c r="L520" s="7">
        <f>MAX(_3rd_Annual_Worcester_Open6[[#This Row],[Squat]:[Squat3]])/K520</f>
        <v>0.36363636363636365</v>
      </c>
      <c r="M520" s="9">
        <f>MAX(_3rd_Annual_Worcester_Open6[[#This Row],[Bench press]:[Bench press3]])/K520</f>
        <v>0.19008264462809918</v>
      </c>
      <c r="N520" s="7">
        <f>MAX(_3rd_Annual_Worcester_Open6[[#This Row],[Deadlift]:[Deadlift3]])/K520</f>
        <v>0.4462809917355372</v>
      </c>
    </row>
    <row r="521" spans="1:14" x14ac:dyDescent="0.35">
      <c r="A521" s="4">
        <v>-84</v>
      </c>
      <c r="B521" s="6">
        <v>92.5</v>
      </c>
      <c r="C521" s="6">
        <v>100</v>
      </c>
      <c r="D521" s="6">
        <v>-107.5</v>
      </c>
      <c r="E521" s="6">
        <v>52.5</v>
      </c>
      <c r="F521" s="6">
        <v>55</v>
      </c>
      <c r="G521" s="6">
        <v>-62.5</v>
      </c>
      <c r="H521" s="6">
        <v>110</v>
      </c>
      <c r="I521" s="6">
        <v>115</v>
      </c>
      <c r="J521" s="6">
        <v>120</v>
      </c>
      <c r="K521" s="6">
        <v>275</v>
      </c>
      <c r="L521" s="7">
        <f>MAX(_3rd_Annual_Worcester_Open6[[#This Row],[Squat]:[Squat3]])/K521</f>
        <v>0.36363636363636365</v>
      </c>
      <c r="M521" s="9">
        <f>MAX(_3rd_Annual_Worcester_Open6[[#This Row],[Bench press]:[Bench press3]])/K521</f>
        <v>0.2</v>
      </c>
      <c r="N521" s="7">
        <f>MAX(_3rd_Annual_Worcester_Open6[[#This Row],[Deadlift]:[Deadlift3]])/K521</f>
        <v>0.43636363636363634</v>
      </c>
    </row>
    <row r="522" spans="1:14" x14ac:dyDescent="0.35">
      <c r="A522" s="4">
        <v>-52</v>
      </c>
      <c r="B522" s="6">
        <v>85</v>
      </c>
      <c r="C522" s="6">
        <v>90</v>
      </c>
      <c r="D522" s="6">
        <v>-95</v>
      </c>
      <c r="E522" s="6">
        <v>42.5</v>
      </c>
      <c r="F522" s="6">
        <v>45</v>
      </c>
      <c r="G522" s="6">
        <v>47.5</v>
      </c>
      <c r="H522" s="6">
        <v>95</v>
      </c>
      <c r="I522" s="6">
        <v>102.5</v>
      </c>
      <c r="J522" s="6">
        <v>110</v>
      </c>
      <c r="K522" s="6">
        <v>247.5</v>
      </c>
      <c r="L522" s="7">
        <f>MAX(_3rd_Annual_Worcester_Open6[[#This Row],[Squat]:[Squat3]])/K522</f>
        <v>0.36363636363636365</v>
      </c>
      <c r="M522" s="9">
        <f>MAX(_3rd_Annual_Worcester_Open6[[#This Row],[Bench press]:[Bench press3]])/K522</f>
        <v>0.19191919191919191</v>
      </c>
      <c r="N522" s="7">
        <f>MAX(_3rd_Annual_Worcester_Open6[[#This Row],[Deadlift]:[Deadlift3]])/K522</f>
        <v>0.44444444444444442</v>
      </c>
    </row>
    <row r="523" spans="1:14" x14ac:dyDescent="0.35">
      <c r="A523" s="4">
        <v>-105</v>
      </c>
      <c r="B523" s="6">
        <v>212.5</v>
      </c>
      <c r="C523" s="6">
        <v>222.5</v>
      </c>
      <c r="D523" s="6">
        <v>232.5</v>
      </c>
      <c r="E523" s="6">
        <v>130</v>
      </c>
      <c r="F523" s="6">
        <v>-142.5</v>
      </c>
      <c r="G523" s="6">
        <v>142.5</v>
      </c>
      <c r="H523" s="6">
        <v>252.5</v>
      </c>
      <c r="I523" s="6">
        <v>265</v>
      </c>
      <c r="J523" s="6">
        <v>-272.5</v>
      </c>
      <c r="K523" s="6">
        <v>640</v>
      </c>
      <c r="L523" s="7">
        <f>MAX(_3rd_Annual_Worcester_Open6[[#This Row],[Squat]:[Squat3]])/K523</f>
        <v>0.36328125</v>
      </c>
      <c r="M523" s="9">
        <f>MAX(_3rd_Annual_Worcester_Open6[[#This Row],[Bench press]:[Bench press3]])/K523</f>
        <v>0.22265625</v>
      </c>
      <c r="N523" s="7">
        <f>MAX(_3rd_Annual_Worcester_Open6[[#This Row],[Deadlift]:[Deadlift3]])/K523</f>
        <v>0.4140625</v>
      </c>
    </row>
    <row r="524" spans="1:14" x14ac:dyDescent="0.35">
      <c r="A524" s="4">
        <v>-105</v>
      </c>
      <c r="B524" s="6">
        <v>222.5</v>
      </c>
      <c r="C524" s="6">
        <v>-230</v>
      </c>
      <c r="D524" s="6">
        <v>-235</v>
      </c>
      <c r="E524" s="6">
        <v>152.5</v>
      </c>
      <c r="F524" s="6">
        <v>155</v>
      </c>
      <c r="G524" s="6">
        <v>-160</v>
      </c>
      <c r="H524" s="6">
        <v>222.5</v>
      </c>
      <c r="I524" s="6">
        <v>230</v>
      </c>
      <c r="J524" s="6">
        <v>235</v>
      </c>
      <c r="K524" s="6">
        <v>612.5</v>
      </c>
      <c r="L524" s="7">
        <f>MAX(_3rd_Annual_Worcester_Open6[[#This Row],[Squat]:[Squat3]])/K524</f>
        <v>0.36326530612244901</v>
      </c>
      <c r="M524" s="9">
        <f>MAX(_3rd_Annual_Worcester_Open6[[#This Row],[Bench press]:[Bench press3]])/K524</f>
        <v>0.2530612244897959</v>
      </c>
      <c r="N524" s="7">
        <f>MAX(_3rd_Annual_Worcester_Open6[[#This Row],[Deadlift]:[Deadlift3]])/K524</f>
        <v>0.3836734693877551</v>
      </c>
    </row>
    <row r="525" spans="1:14" x14ac:dyDescent="0.35">
      <c r="A525" s="4">
        <v>-105</v>
      </c>
      <c r="B525" s="6">
        <v>222.5</v>
      </c>
      <c r="C525" s="6">
        <v>-230</v>
      </c>
      <c r="D525" s="6">
        <v>-235</v>
      </c>
      <c r="E525" s="6">
        <v>152.5</v>
      </c>
      <c r="F525" s="6">
        <v>155</v>
      </c>
      <c r="G525" s="6">
        <v>-160</v>
      </c>
      <c r="H525" s="6">
        <v>222.5</v>
      </c>
      <c r="I525" s="6">
        <v>230</v>
      </c>
      <c r="J525" s="6">
        <v>235</v>
      </c>
      <c r="K525" s="6">
        <v>612.5</v>
      </c>
      <c r="L525" s="7">
        <f>MAX(_3rd_Annual_Worcester_Open6[[#This Row],[Squat]:[Squat3]])/K525</f>
        <v>0.36326530612244901</v>
      </c>
      <c r="M525" s="9">
        <f>MAX(_3rd_Annual_Worcester_Open6[[#This Row],[Bench press]:[Bench press3]])/K525</f>
        <v>0.2530612244897959</v>
      </c>
      <c r="N525" s="7">
        <f>MAX(_3rd_Annual_Worcester_Open6[[#This Row],[Deadlift]:[Deadlift3]])/K525</f>
        <v>0.3836734693877551</v>
      </c>
    </row>
    <row r="526" spans="1:14" x14ac:dyDescent="0.35">
      <c r="A526" s="4">
        <v>-83</v>
      </c>
      <c r="B526" s="6">
        <v>200</v>
      </c>
      <c r="C526" s="6">
        <v>212.5</v>
      </c>
      <c r="D526" s="6">
        <v>-220</v>
      </c>
      <c r="E526" s="6">
        <v>120</v>
      </c>
      <c r="F526" s="6">
        <v>125</v>
      </c>
      <c r="G526" s="6">
        <v>127.5</v>
      </c>
      <c r="H526" s="6">
        <v>232.5</v>
      </c>
      <c r="I526" s="6">
        <v>240</v>
      </c>
      <c r="J526" s="6">
        <v>245</v>
      </c>
      <c r="K526" s="6">
        <v>585</v>
      </c>
      <c r="L526" s="7">
        <f>MAX(_3rd_Annual_Worcester_Open6[[#This Row],[Squat]:[Squat3]])/K526</f>
        <v>0.36324786324786323</v>
      </c>
      <c r="M526" s="9">
        <f>MAX(_3rd_Annual_Worcester_Open6[[#This Row],[Bench press]:[Bench press3]])/K526</f>
        <v>0.21794871794871795</v>
      </c>
      <c r="N526" s="7">
        <f>MAX(_3rd_Annual_Worcester_Open6[[#This Row],[Deadlift]:[Deadlift3]])/K526</f>
        <v>0.41880341880341881</v>
      </c>
    </row>
    <row r="527" spans="1:14" x14ac:dyDescent="0.35">
      <c r="A527" s="4">
        <v>-83</v>
      </c>
      <c r="B527" s="6">
        <v>200</v>
      </c>
      <c r="C527" s="6">
        <v>212.5</v>
      </c>
      <c r="D527" s="6">
        <v>-220</v>
      </c>
      <c r="E527" s="6">
        <v>120</v>
      </c>
      <c r="F527" s="6">
        <v>125</v>
      </c>
      <c r="G527" s="6">
        <v>127.5</v>
      </c>
      <c r="H527" s="6">
        <v>232.5</v>
      </c>
      <c r="I527" s="6">
        <v>240</v>
      </c>
      <c r="J527" s="6">
        <v>245</v>
      </c>
      <c r="K527" s="6">
        <v>585</v>
      </c>
      <c r="L527" s="7">
        <f>MAX(_3rd_Annual_Worcester_Open6[[#This Row],[Squat]:[Squat3]])/K527</f>
        <v>0.36324786324786323</v>
      </c>
      <c r="M527" s="9">
        <f>MAX(_3rd_Annual_Worcester_Open6[[#This Row],[Bench press]:[Bench press3]])/K527</f>
        <v>0.21794871794871795</v>
      </c>
      <c r="N527" s="7">
        <f>MAX(_3rd_Annual_Worcester_Open6[[#This Row],[Deadlift]:[Deadlift3]])/K527</f>
        <v>0.41880341880341881</v>
      </c>
    </row>
    <row r="528" spans="1:14" x14ac:dyDescent="0.35">
      <c r="A528" s="4">
        <v>-93</v>
      </c>
      <c r="B528" s="6">
        <v>197.5</v>
      </c>
      <c r="C528" s="6">
        <v>202.5</v>
      </c>
      <c r="D528" s="6">
        <v>212.5</v>
      </c>
      <c r="E528" s="6">
        <v>112.5</v>
      </c>
      <c r="F528" s="6">
        <v>117.5</v>
      </c>
      <c r="G528" s="6">
        <v>122.5</v>
      </c>
      <c r="H528" s="6">
        <v>232.5</v>
      </c>
      <c r="I528" s="6">
        <v>240</v>
      </c>
      <c r="J528" s="6">
        <v>250</v>
      </c>
      <c r="K528" s="6">
        <v>585</v>
      </c>
      <c r="L528" s="7">
        <f>MAX(_3rd_Annual_Worcester_Open6[[#This Row],[Squat]:[Squat3]])/K528</f>
        <v>0.36324786324786323</v>
      </c>
      <c r="M528" s="9">
        <f>MAX(_3rd_Annual_Worcester_Open6[[#This Row],[Bench press]:[Bench press3]])/K528</f>
        <v>0.20940170940170941</v>
      </c>
      <c r="N528" s="7">
        <f>MAX(_3rd_Annual_Worcester_Open6[[#This Row],[Deadlift]:[Deadlift3]])/K528</f>
        <v>0.42735042735042733</v>
      </c>
    </row>
    <row r="529" spans="1:14" x14ac:dyDescent="0.35">
      <c r="A529" s="4">
        <v>-93</v>
      </c>
      <c r="B529" s="6">
        <v>-165</v>
      </c>
      <c r="C529" s="6">
        <v>182.5</v>
      </c>
      <c r="D529" s="6">
        <v>202.5</v>
      </c>
      <c r="E529" s="6">
        <v>110</v>
      </c>
      <c r="F529" s="6">
        <v>-130</v>
      </c>
      <c r="G529" s="6">
        <v>130</v>
      </c>
      <c r="H529" s="6">
        <v>202.5</v>
      </c>
      <c r="I529" s="6">
        <v>225</v>
      </c>
      <c r="J529" s="6">
        <v>-235</v>
      </c>
      <c r="K529" s="6">
        <v>557.5</v>
      </c>
      <c r="L529" s="7">
        <f>MAX(_3rd_Annual_Worcester_Open6[[#This Row],[Squat]:[Squat3]])/K529</f>
        <v>0.3632286995515695</v>
      </c>
      <c r="M529" s="9">
        <f>MAX(_3rd_Annual_Worcester_Open6[[#This Row],[Bench press]:[Bench press3]])/K529</f>
        <v>0.23318385650224216</v>
      </c>
      <c r="N529" s="7">
        <f>MAX(_3rd_Annual_Worcester_Open6[[#This Row],[Deadlift]:[Deadlift3]])/K529</f>
        <v>0.40358744394618834</v>
      </c>
    </row>
    <row r="530" spans="1:14" x14ac:dyDescent="0.35">
      <c r="A530" s="4">
        <v>-93</v>
      </c>
      <c r="B530" s="6">
        <v>170</v>
      </c>
      <c r="C530" s="6">
        <v>177.5</v>
      </c>
      <c r="D530" s="6">
        <v>182.5</v>
      </c>
      <c r="E530" s="6">
        <v>100</v>
      </c>
      <c r="F530" s="6">
        <v>105</v>
      </c>
      <c r="G530" s="6">
        <v>110</v>
      </c>
      <c r="H530" s="6">
        <v>197.5</v>
      </c>
      <c r="I530" s="6">
        <v>202.5</v>
      </c>
      <c r="J530" s="6">
        <v>210</v>
      </c>
      <c r="K530" s="6">
        <v>502.5</v>
      </c>
      <c r="L530" s="7">
        <f>MAX(_3rd_Annual_Worcester_Open6[[#This Row],[Squat]:[Squat3]])/K530</f>
        <v>0.36318407960199006</v>
      </c>
      <c r="M530" s="9">
        <f>MAX(_3rd_Annual_Worcester_Open6[[#This Row],[Bench press]:[Bench press3]])/K530</f>
        <v>0.21890547263681592</v>
      </c>
      <c r="N530" s="7">
        <f>MAX(_3rd_Annual_Worcester_Open6[[#This Row],[Deadlift]:[Deadlift3]])/K530</f>
        <v>0.41791044776119401</v>
      </c>
    </row>
    <row r="531" spans="1:14" x14ac:dyDescent="0.35">
      <c r="A531" s="4">
        <v>-74</v>
      </c>
      <c r="B531" s="6">
        <v>145</v>
      </c>
      <c r="C531" s="6">
        <v>152.5</v>
      </c>
      <c r="D531" s="6">
        <v>-160</v>
      </c>
      <c r="E531" s="6">
        <v>-92.5</v>
      </c>
      <c r="F531" s="6">
        <v>92.5</v>
      </c>
      <c r="G531" s="6">
        <v>-95</v>
      </c>
      <c r="H531" s="6">
        <v>160</v>
      </c>
      <c r="I531" s="6">
        <v>170</v>
      </c>
      <c r="J531" s="6">
        <v>175</v>
      </c>
      <c r="K531" s="6">
        <v>420</v>
      </c>
      <c r="L531" s="7">
        <f>MAX(_3rd_Annual_Worcester_Open6[[#This Row],[Squat]:[Squat3]])/K531</f>
        <v>0.36309523809523808</v>
      </c>
      <c r="M531" s="9">
        <f>MAX(_3rd_Annual_Worcester_Open6[[#This Row],[Bench press]:[Bench press3]])/K531</f>
        <v>0.22023809523809523</v>
      </c>
      <c r="N531" s="7">
        <f>MAX(_3rd_Annual_Worcester_Open6[[#This Row],[Deadlift]:[Deadlift3]])/K531</f>
        <v>0.41666666666666669</v>
      </c>
    </row>
    <row r="532" spans="1:14" x14ac:dyDescent="0.35">
      <c r="A532" s="4" t="s">
        <v>11</v>
      </c>
      <c r="B532" s="6">
        <v>90.7</v>
      </c>
      <c r="C532" s="6">
        <v>102.1</v>
      </c>
      <c r="D532" s="6">
        <v>0</v>
      </c>
      <c r="E532" s="6">
        <v>61.2</v>
      </c>
      <c r="F532" s="6">
        <v>68</v>
      </c>
      <c r="G532" s="6">
        <v>0</v>
      </c>
      <c r="H532" s="6">
        <v>111.1</v>
      </c>
      <c r="I532" s="6">
        <v>0</v>
      </c>
      <c r="J532" s="6">
        <v>0</v>
      </c>
      <c r="K532" s="6">
        <v>281.2</v>
      </c>
      <c r="L532" s="7">
        <f>MAX(_3rd_Annual_Worcester_Open6[[#This Row],[Squat]:[Squat3]])/K532</f>
        <v>0.36308677098150782</v>
      </c>
      <c r="M532" s="9">
        <f>MAX(_3rd_Annual_Worcester_Open6[[#This Row],[Bench press]:[Bench press3]])/K532</f>
        <v>0.24182076813655762</v>
      </c>
      <c r="N532" s="7">
        <f>MAX(_3rd_Annual_Worcester_Open6[[#This Row],[Deadlift]:[Deadlift3]])/K532</f>
        <v>0.39509246088193456</v>
      </c>
    </row>
    <row r="533" spans="1:14" x14ac:dyDescent="0.35">
      <c r="A533" s="4">
        <v>-66</v>
      </c>
      <c r="B533" s="6">
        <v>117.5</v>
      </c>
      <c r="C533" s="6">
        <v>125</v>
      </c>
      <c r="D533" s="6">
        <v>132.5</v>
      </c>
      <c r="E533" s="6">
        <v>80</v>
      </c>
      <c r="F533" s="6">
        <v>85</v>
      </c>
      <c r="G533" s="6">
        <v>90</v>
      </c>
      <c r="H533" s="6">
        <v>127.5</v>
      </c>
      <c r="I533" s="6">
        <v>135</v>
      </c>
      <c r="J533" s="6">
        <v>142.5</v>
      </c>
      <c r="K533" s="6">
        <v>365</v>
      </c>
      <c r="L533" s="7">
        <f>MAX(_3rd_Annual_Worcester_Open6[[#This Row],[Squat]:[Squat3]])/K533</f>
        <v>0.36301369863013699</v>
      </c>
      <c r="M533" s="9">
        <f>MAX(_3rd_Annual_Worcester_Open6[[#This Row],[Bench press]:[Bench press3]])/K533</f>
        <v>0.24657534246575341</v>
      </c>
      <c r="N533" s="7">
        <f>MAX(_3rd_Annual_Worcester_Open6[[#This Row],[Deadlift]:[Deadlift3]])/K533</f>
        <v>0.3904109589041096</v>
      </c>
    </row>
    <row r="534" spans="1:14" x14ac:dyDescent="0.35">
      <c r="A534" s="4">
        <v>-74</v>
      </c>
      <c r="B534" s="6">
        <v>120</v>
      </c>
      <c r="C534" s="6">
        <v>127.5</v>
      </c>
      <c r="D534" s="6">
        <v>132.5</v>
      </c>
      <c r="E534" s="6">
        <v>80</v>
      </c>
      <c r="F534" s="6">
        <v>-85</v>
      </c>
      <c r="G534" s="6">
        <v>-87.5</v>
      </c>
      <c r="H534" s="6">
        <v>152.5</v>
      </c>
      <c r="I534" s="6">
        <v>-162.5</v>
      </c>
      <c r="J534" s="6">
        <v>-172.5</v>
      </c>
      <c r="K534" s="6">
        <v>365</v>
      </c>
      <c r="L534" s="7">
        <f>MAX(_3rd_Annual_Worcester_Open6[[#This Row],[Squat]:[Squat3]])/K534</f>
        <v>0.36301369863013699</v>
      </c>
      <c r="M534" s="9">
        <f>MAX(_3rd_Annual_Worcester_Open6[[#This Row],[Bench press]:[Bench press3]])/K534</f>
        <v>0.21917808219178081</v>
      </c>
      <c r="N534" s="7">
        <f>MAX(_3rd_Annual_Worcester_Open6[[#This Row],[Deadlift]:[Deadlift3]])/K534</f>
        <v>0.4178082191780822</v>
      </c>
    </row>
    <row r="535" spans="1:14" x14ac:dyDescent="0.35">
      <c r="A535" s="4">
        <v>-120</v>
      </c>
      <c r="B535" s="6">
        <v>-197.5</v>
      </c>
      <c r="C535" s="6">
        <v>215</v>
      </c>
      <c r="D535" s="6">
        <v>-225</v>
      </c>
      <c r="E535" s="6">
        <v>132.5</v>
      </c>
      <c r="F535" s="6">
        <v>142.5</v>
      </c>
      <c r="G535" s="6">
        <v>-147.5</v>
      </c>
      <c r="H535" s="6">
        <v>235</v>
      </c>
      <c r="I535" s="6">
        <v>-255</v>
      </c>
      <c r="J535" s="6">
        <v>-255</v>
      </c>
      <c r="K535" s="6">
        <v>592.5</v>
      </c>
      <c r="L535" s="7">
        <f>MAX(_3rd_Annual_Worcester_Open6[[#This Row],[Squat]:[Squat3]])/K535</f>
        <v>0.3628691983122363</v>
      </c>
      <c r="M535" s="9">
        <f>MAX(_3rd_Annual_Worcester_Open6[[#This Row],[Bench press]:[Bench press3]])/K535</f>
        <v>0.24050632911392406</v>
      </c>
      <c r="N535" s="7">
        <f>MAX(_3rd_Annual_Worcester_Open6[[#This Row],[Deadlift]:[Deadlift3]])/K535</f>
        <v>0.39662447257383965</v>
      </c>
    </row>
    <row r="536" spans="1:14" x14ac:dyDescent="0.35">
      <c r="A536" s="4">
        <v>-93</v>
      </c>
      <c r="B536" s="6">
        <v>175</v>
      </c>
      <c r="C536" s="6">
        <v>192.5</v>
      </c>
      <c r="D536" s="6">
        <v>205</v>
      </c>
      <c r="E536" s="6">
        <v>122.5</v>
      </c>
      <c r="F536" s="6">
        <v>125</v>
      </c>
      <c r="G536" s="6">
        <v>-137.5</v>
      </c>
      <c r="H536" s="6">
        <v>197.5</v>
      </c>
      <c r="I536" s="6">
        <v>215</v>
      </c>
      <c r="J536" s="6">
        <v>235</v>
      </c>
      <c r="K536" s="6">
        <v>565</v>
      </c>
      <c r="L536" s="7">
        <f>MAX(_3rd_Annual_Worcester_Open6[[#This Row],[Squat]:[Squat3]])/K536</f>
        <v>0.36283185840707965</v>
      </c>
      <c r="M536" s="9">
        <f>MAX(_3rd_Annual_Worcester_Open6[[#This Row],[Bench press]:[Bench press3]])/K536</f>
        <v>0.22123893805309736</v>
      </c>
      <c r="N536" s="7">
        <f>MAX(_3rd_Annual_Worcester_Open6[[#This Row],[Deadlift]:[Deadlift3]])/K536</f>
        <v>0.41592920353982299</v>
      </c>
    </row>
    <row r="537" spans="1:14" x14ac:dyDescent="0.35">
      <c r="A537" s="4">
        <v>-72</v>
      </c>
      <c r="B537" s="6">
        <v>85</v>
      </c>
      <c r="C537" s="6">
        <v>95</v>
      </c>
      <c r="D537" s="6">
        <v>102.5</v>
      </c>
      <c r="E537" s="6">
        <v>57.5</v>
      </c>
      <c r="F537" s="6">
        <v>-62.5</v>
      </c>
      <c r="G537" s="6">
        <v>67.5</v>
      </c>
      <c r="H537" s="6">
        <v>100</v>
      </c>
      <c r="I537" s="6">
        <v>110</v>
      </c>
      <c r="J537" s="6">
        <v>112.5</v>
      </c>
      <c r="K537" s="6">
        <v>282.5</v>
      </c>
      <c r="L537" s="7">
        <f>MAX(_3rd_Annual_Worcester_Open6[[#This Row],[Squat]:[Squat3]])/K537</f>
        <v>0.36283185840707965</v>
      </c>
      <c r="M537" s="9">
        <f>MAX(_3rd_Annual_Worcester_Open6[[#This Row],[Bench press]:[Bench press3]])/K537</f>
        <v>0.23893805309734514</v>
      </c>
      <c r="N537" s="7">
        <f>MAX(_3rd_Annual_Worcester_Open6[[#This Row],[Deadlift]:[Deadlift3]])/K537</f>
        <v>0.39823008849557523</v>
      </c>
    </row>
    <row r="538" spans="1:14" x14ac:dyDescent="0.35">
      <c r="A538" s="4">
        <v>-72</v>
      </c>
      <c r="B538" s="6">
        <v>85</v>
      </c>
      <c r="C538" s="6">
        <v>95</v>
      </c>
      <c r="D538" s="6">
        <v>102.5</v>
      </c>
      <c r="E538" s="6">
        <v>57.5</v>
      </c>
      <c r="F538" s="6">
        <v>-62.5</v>
      </c>
      <c r="G538" s="6">
        <v>67.5</v>
      </c>
      <c r="H538" s="6">
        <v>100</v>
      </c>
      <c r="I538" s="6">
        <v>110</v>
      </c>
      <c r="J538" s="6">
        <v>112.5</v>
      </c>
      <c r="K538" s="6">
        <v>282.5</v>
      </c>
      <c r="L538" s="7">
        <f>MAX(_3rd_Annual_Worcester_Open6[[#This Row],[Squat]:[Squat3]])/K538</f>
        <v>0.36283185840707965</v>
      </c>
      <c r="M538" s="9">
        <f>MAX(_3rd_Annual_Worcester_Open6[[#This Row],[Bench press]:[Bench press3]])/K538</f>
        <v>0.23893805309734514</v>
      </c>
      <c r="N538" s="7">
        <f>MAX(_3rd_Annual_Worcester_Open6[[#This Row],[Deadlift]:[Deadlift3]])/K538</f>
        <v>0.39823008849557523</v>
      </c>
    </row>
    <row r="539" spans="1:14" x14ac:dyDescent="0.35">
      <c r="A539" s="4" t="s">
        <v>11</v>
      </c>
      <c r="B539" s="6">
        <v>92.5</v>
      </c>
      <c r="C539" s="6">
        <v>97.5</v>
      </c>
      <c r="D539" s="6">
        <v>102.5</v>
      </c>
      <c r="E539" s="6">
        <v>52.5</v>
      </c>
      <c r="F539" s="6">
        <v>-57.5</v>
      </c>
      <c r="G539" s="6">
        <v>-57.5</v>
      </c>
      <c r="H539" s="6">
        <v>115</v>
      </c>
      <c r="I539" s="6">
        <v>122.5</v>
      </c>
      <c r="J539" s="6">
        <v>127.5</v>
      </c>
      <c r="K539" s="6">
        <v>282.5</v>
      </c>
      <c r="L539" s="7">
        <f>MAX(_3rd_Annual_Worcester_Open6[[#This Row],[Squat]:[Squat3]])/K539</f>
        <v>0.36283185840707965</v>
      </c>
      <c r="M539" s="9">
        <f>MAX(_3rd_Annual_Worcester_Open6[[#This Row],[Bench press]:[Bench press3]])/K539</f>
        <v>0.18584070796460178</v>
      </c>
      <c r="N539" s="7">
        <f>MAX(_3rd_Annual_Worcester_Open6[[#This Row],[Deadlift]:[Deadlift3]])/K539</f>
        <v>0.45132743362831856</v>
      </c>
    </row>
    <row r="540" spans="1:14" x14ac:dyDescent="0.35">
      <c r="A540" s="4">
        <v>-74</v>
      </c>
      <c r="B540" s="6">
        <v>170</v>
      </c>
      <c r="C540" s="6">
        <v>185</v>
      </c>
      <c r="D540" s="6">
        <v>195</v>
      </c>
      <c r="E540" s="6">
        <v>107.5</v>
      </c>
      <c r="F540" s="6">
        <v>112.5</v>
      </c>
      <c r="G540" s="6">
        <v>117.5</v>
      </c>
      <c r="H540" s="6">
        <v>207.5</v>
      </c>
      <c r="I540" s="6">
        <v>-225</v>
      </c>
      <c r="J540" s="6">
        <v>225</v>
      </c>
      <c r="K540" s="6">
        <v>537.5</v>
      </c>
      <c r="L540" s="7">
        <f>MAX(_3rd_Annual_Worcester_Open6[[#This Row],[Squat]:[Squat3]])/K540</f>
        <v>0.36279069767441863</v>
      </c>
      <c r="M540" s="9">
        <f>MAX(_3rd_Annual_Worcester_Open6[[#This Row],[Bench press]:[Bench press3]])/K540</f>
        <v>0.21860465116279071</v>
      </c>
      <c r="N540" s="7">
        <f>MAX(_3rd_Annual_Worcester_Open6[[#This Row],[Deadlift]:[Deadlift3]])/K540</f>
        <v>0.41860465116279072</v>
      </c>
    </row>
    <row r="541" spans="1:14" x14ac:dyDescent="0.35">
      <c r="A541" s="4">
        <v>-105</v>
      </c>
      <c r="B541" s="6">
        <v>170</v>
      </c>
      <c r="C541" s="6">
        <v>177.5</v>
      </c>
      <c r="D541" s="6">
        <v>185</v>
      </c>
      <c r="E541" s="6">
        <v>105</v>
      </c>
      <c r="F541" s="6">
        <v>110</v>
      </c>
      <c r="G541" s="6">
        <v>-117.5</v>
      </c>
      <c r="H541" s="6">
        <v>205</v>
      </c>
      <c r="I541" s="6">
        <v>-215</v>
      </c>
      <c r="J541" s="6">
        <v>215</v>
      </c>
      <c r="K541" s="6">
        <v>510</v>
      </c>
      <c r="L541" s="7">
        <f>MAX(_3rd_Annual_Worcester_Open6[[#This Row],[Squat]:[Squat3]])/K541</f>
        <v>0.36274509803921567</v>
      </c>
      <c r="M541" s="9">
        <f>MAX(_3rd_Annual_Worcester_Open6[[#This Row],[Bench press]:[Bench press3]])/K541</f>
        <v>0.21568627450980393</v>
      </c>
      <c r="N541" s="7">
        <f>MAX(_3rd_Annual_Worcester_Open6[[#This Row],[Deadlift]:[Deadlift3]])/K541</f>
        <v>0.42156862745098039</v>
      </c>
    </row>
    <row r="542" spans="1:14" x14ac:dyDescent="0.35">
      <c r="A542" s="4">
        <v>-74</v>
      </c>
      <c r="B542" s="6">
        <v>155</v>
      </c>
      <c r="C542" s="6">
        <v>165</v>
      </c>
      <c r="D542" s="6">
        <v>175</v>
      </c>
      <c r="E542" s="6">
        <v>115</v>
      </c>
      <c r="F542" s="6">
        <v>125</v>
      </c>
      <c r="G542" s="6">
        <v>130</v>
      </c>
      <c r="H542" s="6">
        <v>167.5</v>
      </c>
      <c r="I542" s="6">
        <v>172.5</v>
      </c>
      <c r="J542" s="6">
        <v>177.5</v>
      </c>
      <c r="K542" s="6">
        <v>482.5</v>
      </c>
      <c r="L542" s="7">
        <f>MAX(_3rd_Annual_Worcester_Open6[[#This Row],[Squat]:[Squat3]])/K542</f>
        <v>0.36269430051813473</v>
      </c>
      <c r="M542" s="9">
        <f>MAX(_3rd_Annual_Worcester_Open6[[#This Row],[Bench press]:[Bench press3]])/K542</f>
        <v>0.26943005181347152</v>
      </c>
      <c r="N542" s="7">
        <f>MAX(_3rd_Annual_Worcester_Open6[[#This Row],[Deadlift]:[Deadlift3]])/K542</f>
        <v>0.36787564766839376</v>
      </c>
    </row>
    <row r="543" spans="1:14" x14ac:dyDescent="0.35">
      <c r="A543" s="4">
        <v>-120</v>
      </c>
      <c r="B543" s="6">
        <v>137.5</v>
      </c>
      <c r="C543" s="6">
        <v>150</v>
      </c>
      <c r="D543" s="6">
        <v>165</v>
      </c>
      <c r="E543" s="6">
        <v>115</v>
      </c>
      <c r="F543" s="6">
        <v>120</v>
      </c>
      <c r="G543" s="6">
        <v>-122.5</v>
      </c>
      <c r="H543" s="6">
        <v>170</v>
      </c>
      <c r="I543" s="6">
        <v>-182.5</v>
      </c>
      <c r="J543" s="6">
        <v>-182.5</v>
      </c>
      <c r="K543" s="6">
        <v>455</v>
      </c>
      <c r="L543" s="7">
        <f>MAX(_3rd_Annual_Worcester_Open6[[#This Row],[Squat]:[Squat3]])/K543</f>
        <v>0.36263736263736263</v>
      </c>
      <c r="M543" s="9">
        <f>MAX(_3rd_Annual_Worcester_Open6[[#This Row],[Bench press]:[Bench press3]])/K543</f>
        <v>0.26373626373626374</v>
      </c>
      <c r="N543" s="7">
        <f>MAX(_3rd_Annual_Worcester_Open6[[#This Row],[Deadlift]:[Deadlift3]])/K543</f>
        <v>0.37362637362637363</v>
      </c>
    </row>
    <row r="544" spans="1:14" x14ac:dyDescent="0.35">
      <c r="A544" s="4">
        <v>-93</v>
      </c>
      <c r="B544" s="6">
        <v>147.5</v>
      </c>
      <c r="C544" s="6">
        <v>150</v>
      </c>
      <c r="D544" s="6">
        <v>165</v>
      </c>
      <c r="E544" s="6">
        <v>95</v>
      </c>
      <c r="F544" s="6">
        <v>102.5</v>
      </c>
      <c r="G544" s="6">
        <v>-105</v>
      </c>
      <c r="H544" s="6">
        <v>162.5</v>
      </c>
      <c r="I544" s="6">
        <v>177.5</v>
      </c>
      <c r="J544" s="6">
        <v>187.5</v>
      </c>
      <c r="K544" s="6">
        <v>455</v>
      </c>
      <c r="L544" s="7">
        <f>MAX(_3rd_Annual_Worcester_Open6[[#This Row],[Squat]:[Squat3]])/K544</f>
        <v>0.36263736263736263</v>
      </c>
      <c r="M544" s="9">
        <f>MAX(_3rd_Annual_Worcester_Open6[[#This Row],[Bench press]:[Bench press3]])/K544</f>
        <v>0.22527472527472528</v>
      </c>
      <c r="N544" s="7">
        <f>MAX(_3rd_Annual_Worcester_Open6[[#This Row],[Deadlift]:[Deadlift3]])/K544</f>
        <v>0.41208791208791207</v>
      </c>
    </row>
    <row r="545" spans="1:14" x14ac:dyDescent="0.35">
      <c r="A545" s="4">
        <v>-74</v>
      </c>
      <c r="B545" s="6">
        <v>-147.5</v>
      </c>
      <c r="C545" s="6">
        <v>147.5</v>
      </c>
      <c r="D545" s="6">
        <v>155</v>
      </c>
      <c r="E545" s="6">
        <v>80</v>
      </c>
      <c r="F545" s="6">
        <v>87.5</v>
      </c>
      <c r="G545" s="6">
        <v>-92.5</v>
      </c>
      <c r="H545" s="6">
        <v>160</v>
      </c>
      <c r="I545" s="6">
        <v>172.5</v>
      </c>
      <c r="J545" s="6">
        <v>185</v>
      </c>
      <c r="K545" s="6">
        <v>427.5</v>
      </c>
      <c r="L545" s="7">
        <f>MAX(_3rd_Annual_Worcester_Open6[[#This Row],[Squat]:[Squat3]])/K545</f>
        <v>0.36257309941520466</v>
      </c>
      <c r="M545" s="9">
        <f>MAX(_3rd_Annual_Worcester_Open6[[#This Row],[Bench press]:[Bench press3]])/K545</f>
        <v>0.2046783625730994</v>
      </c>
      <c r="N545" s="7">
        <f>MAX(_3rd_Annual_Worcester_Open6[[#This Row],[Deadlift]:[Deadlift3]])/K545</f>
        <v>0.43274853801169588</v>
      </c>
    </row>
    <row r="546" spans="1:14" x14ac:dyDescent="0.35">
      <c r="A546" s="4">
        <v>-74</v>
      </c>
      <c r="B546" s="6">
        <v>-147.5</v>
      </c>
      <c r="C546" s="6">
        <v>147.5</v>
      </c>
      <c r="D546" s="6">
        <v>155</v>
      </c>
      <c r="E546" s="6">
        <v>80</v>
      </c>
      <c r="F546" s="6">
        <v>87.5</v>
      </c>
      <c r="G546" s="6">
        <v>-92.5</v>
      </c>
      <c r="H546" s="6">
        <v>160</v>
      </c>
      <c r="I546" s="6">
        <v>172.5</v>
      </c>
      <c r="J546" s="6">
        <v>185</v>
      </c>
      <c r="K546" s="6">
        <v>427.5</v>
      </c>
      <c r="L546" s="7">
        <f>MAX(_3rd_Annual_Worcester_Open6[[#This Row],[Squat]:[Squat3]])/K546</f>
        <v>0.36257309941520466</v>
      </c>
      <c r="M546" s="9">
        <f>MAX(_3rd_Annual_Worcester_Open6[[#This Row],[Bench press]:[Bench press3]])/K546</f>
        <v>0.2046783625730994</v>
      </c>
      <c r="N546" s="7">
        <f>MAX(_3rd_Annual_Worcester_Open6[[#This Row],[Deadlift]:[Deadlift3]])/K546</f>
        <v>0.43274853801169588</v>
      </c>
    </row>
    <row r="547" spans="1:14" x14ac:dyDescent="0.35">
      <c r="A547" s="4">
        <v>-83</v>
      </c>
      <c r="B547" s="6">
        <v>142.5</v>
      </c>
      <c r="C547" s="6">
        <v>150</v>
      </c>
      <c r="D547" s="6">
        <v>155</v>
      </c>
      <c r="E547" s="6">
        <v>65</v>
      </c>
      <c r="F547" s="6">
        <v>70</v>
      </c>
      <c r="G547" s="6">
        <v>75</v>
      </c>
      <c r="H547" s="6">
        <v>182.5</v>
      </c>
      <c r="I547" s="6">
        <v>190</v>
      </c>
      <c r="J547" s="6">
        <v>197.5</v>
      </c>
      <c r="K547" s="6">
        <v>427.5</v>
      </c>
      <c r="L547" s="7">
        <f>MAX(_3rd_Annual_Worcester_Open6[[#This Row],[Squat]:[Squat3]])/K547</f>
        <v>0.36257309941520466</v>
      </c>
      <c r="M547" s="9">
        <f>MAX(_3rd_Annual_Worcester_Open6[[#This Row],[Bench press]:[Bench press3]])/K547</f>
        <v>0.17543859649122806</v>
      </c>
      <c r="N547" s="7">
        <f>MAX(_3rd_Annual_Worcester_Open6[[#This Row],[Deadlift]:[Deadlift3]])/K547</f>
        <v>0.46198830409356723</v>
      </c>
    </row>
    <row r="548" spans="1:14" x14ac:dyDescent="0.35">
      <c r="A548" s="4">
        <v>-47</v>
      </c>
      <c r="B548" s="6">
        <v>60</v>
      </c>
      <c r="C548" s="6">
        <v>67.5</v>
      </c>
      <c r="D548" s="6">
        <v>72.5</v>
      </c>
      <c r="E548" s="6">
        <v>37.5</v>
      </c>
      <c r="F548" s="6">
        <v>40</v>
      </c>
      <c r="G548" s="6">
        <v>42.5</v>
      </c>
      <c r="H548" s="6">
        <v>75</v>
      </c>
      <c r="I548" s="6">
        <v>80</v>
      </c>
      <c r="J548" s="6">
        <v>85</v>
      </c>
      <c r="K548" s="6">
        <v>200</v>
      </c>
      <c r="L548" s="7">
        <f>MAX(_3rd_Annual_Worcester_Open6[[#This Row],[Squat]:[Squat3]])/K548</f>
        <v>0.36249999999999999</v>
      </c>
      <c r="M548" s="9">
        <f>MAX(_3rd_Annual_Worcester_Open6[[#This Row],[Bench press]:[Bench press3]])/K548</f>
        <v>0.21249999999999999</v>
      </c>
      <c r="N548" s="7">
        <f>MAX(_3rd_Annual_Worcester_Open6[[#This Row],[Deadlift]:[Deadlift3]])/K548</f>
        <v>0.42499999999999999</v>
      </c>
    </row>
    <row r="549" spans="1:14" x14ac:dyDescent="0.35">
      <c r="A549" s="4">
        <v>-93</v>
      </c>
      <c r="B549" s="6">
        <v>180</v>
      </c>
      <c r="C549" s="6">
        <v>187.5</v>
      </c>
      <c r="D549" s="6">
        <v>197.5</v>
      </c>
      <c r="E549" s="6">
        <v>112.5</v>
      </c>
      <c r="F549" s="6">
        <v>120</v>
      </c>
      <c r="G549" s="6">
        <v>125</v>
      </c>
      <c r="H549" s="6">
        <v>202.5</v>
      </c>
      <c r="I549" s="6">
        <v>212.5</v>
      </c>
      <c r="J549" s="6">
        <v>222.5</v>
      </c>
      <c r="K549" s="6">
        <v>545</v>
      </c>
      <c r="L549" s="7">
        <f>MAX(_3rd_Annual_Worcester_Open6[[#This Row],[Squat]:[Squat3]])/K549</f>
        <v>0.36238532110091742</v>
      </c>
      <c r="M549" s="9">
        <f>MAX(_3rd_Annual_Worcester_Open6[[#This Row],[Bench press]:[Bench press3]])/K549</f>
        <v>0.22935779816513763</v>
      </c>
      <c r="N549" s="7">
        <f>MAX(_3rd_Annual_Worcester_Open6[[#This Row],[Deadlift]:[Deadlift3]])/K549</f>
        <v>0.40825688073394495</v>
      </c>
    </row>
    <row r="550" spans="1:14" x14ac:dyDescent="0.35">
      <c r="A550" s="4">
        <v>-93</v>
      </c>
      <c r="B550" s="6">
        <v>-235</v>
      </c>
      <c r="C550" s="6">
        <v>235</v>
      </c>
      <c r="D550" s="6">
        <v>250</v>
      </c>
      <c r="E550" s="6">
        <v>142.5</v>
      </c>
      <c r="F550" s="6">
        <v>152.5</v>
      </c>
      <c r="G550" s="6">
        <v>160</v>
      </c>
      <c r="H550" s="6">
        <v>262.5</v>
      </c>
      <c r="I550" s="6">
        <v>272.5</v>
      </c>
      <c r="J550" s="6">
        <v>280</v>
      </c>
      <c r="K550" s="6">
        <v>690</v>
      </c>
      <c r="L550" s="7">
        <f>MAX(_3rd_Annual_Worcester_Open6[[#This Row],[Squat]:[Squat3]])/K550</f>
        <v>0.36231884057971014</v>
      </c>
      <c r="M550" s="9">
        <f>MAX(_3rd_Annual_Worcester_Open6[[#This Row],[Bench press]:[Bench press3]])/K550</f>
        <v>0.2318840579710145</v>
      </c>
      <c r="N550" s="7">
        <f>MAX(_3rd_Annual_Worcester_Open6[[#This Row],[Deadlift]:[Deadlift3]])/K550</f>
        <v>0.40579710144927539</v>
      </c>
    </row>
    <row r="551" spans="1:14" x14ac:dyDescent="0.35">
      <c r="A551" s="4">
        <v>-52</v>
      </c>
      <c r="B551" s="6">
        <v>112.5</v>
      </c>
      <c r="C551" s="6">
        <v>117.5</v>
      </c>
      <c r="D551" s="6">
        <v>125</v>
      </c>
      <c r="E551" s="6">
        <v>67.5</v>
      </c>
      <c r="F551" s="6">
        <v>72.5</v>
      </c>
      <c r="G551" s="6">
        <v>75</v>
      </c>
      <c r="H551" s="6">
        <v>135</v>
      </c>
      <c r="I551" s="6">
        <v>-145</v>
      </c>
      <c r="J551" s="6">
        <v>145</v>
      </c>
      <c r="K551" s="6">
        <v>345</v>
      </c>
      <c r="L551" s="7">
        <f>MAX(_3rd_Annual_Worcester_Open6[[#This Row],[Squat]:[Squat3]])/K551</f>
        <v>0.36231884057971014</v>
      </c>
      <c r="M551" s="9">
        <f>MAX(_3rd_Annual_Worcester_Open6[[#This Row],[Bench press]:[Bench press3]])/K551</f>
        <v>0.21739130434782608</v>
      </c>
      <c r="N551" s="7">
        <f>MAX(_3rd_Annual_Worcester_Open6[[#This Row],[Deadlift]:[Deadlift3]])/K551</f>
        <v>0.42028985507246375</v>
      </c>
    </row>
    <row r="552" spans="1:14" x14ac:dyDescent="0.35">
      <c r="A552" s="4">
        <v>-63</v>
      </c>
      <c r="B552" s="6">
        <v>115</v>
      </c>
      <c r="C552" s="6">
        <v>-125</v>
      </c>
      <c r="D552" s="6">
        <v>-125</v>
      </c>
      <c r="E552" s="6">
        <v>60</v>
      </c>
      <c r="F552" s="6">
        <v>67.5</v>
      </c>
      <c r="G552" s="6">
        <v>-70</v>
      </c>
      <c r="H552" s="6">
        <v>125</v>
      </c>
      <c r="I552" s="6">
        <v>135</v>
      </c>
      <c r="J552" s="6">
        <v>-145</v>
      </c>
      <c r="K552" s="6">
        <v>317.5</v>
      </c>
      <c r="L552" s="7">
        <f>MAX(_3rd_Annual_Worcester_Open6[[#This Row],[Squat]:[Squat3]])/K552</f>
        <v>0.36220472440944884</v>
      </c>
      <c r="M552" s="9">
        <f>MAX(_3rd_Annual_Worcester_Open6[[#This Row],[Bench press]:[Bench press3]])/K552</f>
        <v>0.2125984251968504</v>
      </c>
      <c r="N552" s="7">
        <f>MAX(_3rd_Annual_Worcester_Open6[[#This Row],[Deadlift]:[Deadlift3]])/K552</f>
        <v>0.42519685039370081</v>
      </c>
    </row>
    <row r="553" spans="1:14" x14ac:dyDescent="0.35">
      <c r="A553" s="4">
        <v>-72</v>
      </c>
      <c r="B553" s="6">
        <v>105</v>
      </c>
      <c r="C553" s="6">
        <v>110</v>
      </c>
      <c r="D553" s="6">
        <v>115</v>
      </c>
      <c r="E553" s="6">
        <v>60</v>
      </c>
      <c r="F553" s="6">
        <v>65</v>
      </c>
      <c r="G553" s="6">
        <v>-70</v>
      </c>
      <c r="H553" s="6">
        <v>115</v>
      </c>
      <c r="I553" s="6">
        <v>125</v>
      </c>
      <c r="J553" s="6">
        <v>137.5</v>
      </c>
      <c r="K553" s="6">
        <v>317.5</v>
      </c>
      <c r="L553" s="7">
        <f>MAX(_3rd_Annual_Worcester_Open6[[#This Row],[Squat]:[Squat3]])/K553</f>
        <v>0.36220472440944884</v>
      </c>
      <c r="M553" s="9">
        <f>MAX(_3rd_Annual_Worcester_Open6[[#This Row],[Bench press]:[Bench press3]])/K553</f>
        <v>0.20472440944881889</v>
      </c>
      <c r="N553" s="7">
        <f>MAX(_3rd_Annual_Worcester_Open6[[#This Row],[Deadlift]:[Deadlift3]])/K553</f>
        <v>0.43307086614173229</v>
      </c>
    </row>
    <row r="554" spans="1:14" x14ac:dyDescent="0.35">
      <c r="A554" s="4">
        <v>-66</v>
      </c>
      <c r="B554" s="6">
        <v>102.5</v>
      </c>
      <c r="C554" s="6">
        <v>110</v>
      </c>
      <c r="D554" s="6">
        <v>115</v>
      </c>
      <c r="E554" s="6">
        <v>62.5</v>
      </c>
      <c r="F554" s="6">
        <v>65</v>
      </c>
      <c r="G554" s="6">
        <v>-67.5</v>
      </c>
      <c r="H554" s="6">
        <v>120</v>
      </c>
      <c r="I554" s="6">
        <v>130</v>
      </c>
      <c r="J554" s="6">
        <v>137.5</v>
      </c>
      <c r="K554" s="6">
        <v>317.5</v>
      </c>
      <c r="L554" s="7">
        <f>MAX(_3rd_Annual_Worcester_Open6[[#This Row],[Squat]:[Squat3]])/K554</f>
        <v>0.36220472440944884</v>
      </c>
      <c r="M554" s="9">
        <f>MAX(_3rd_Annual_Worcester_Open6[[#This Row],[Bench press]:[Bench press3]])/K554</f>
        <v>0.20472440944881889</v>
      </c>
      <c r="N554" s="7">
        <f>MAX(_3rd_Annual_Worcester_Open6[[#This Row],[Deadlift]:[Deadlift3]])/K554</f>
        <v>0.43307086614173229</v>
      </c>
    </row>
    <row r="555" spans="1:14" x14ac:dyDescent="0.35">
      <c r="A555" s="4">
        <v>-83</v>
      </c>
      <c r="B555" s="6">
        <v>210</v>
      </c>
      <c r="C555" s="6">
        <v>220</v>
      </c>
      <c r="D555" s="6">
        <v>-227.5</v>
      </c>
      <c r="E555" s="6">
        <v>140</v>
      </c>
      <c r="F555" s="6">
        <v>-145</v>
      </c>
      <c r="G555" s="6">
        <v>-145</v>
      </c>
      <c r="H555" s="6">
        <v>247.5</v>
      </c>
      <c r="I555" s="6">
        <v>-260</v>
      </c>
      <c r="J555" s="6">
        <v>-272.5</v>
      </c>
      <c r="K555" s="6">
        <v>607.5</v>
      </c>
      <c r="L555" s="7">
        <f>MAX(_3rd_Annual_Worcester_Open6[[#This Row],[Squat]:[Squat3]])/K555</f>
        <v>0.36213991769547327</v>
      </c>
      <c r="M555" s="9">
        <f>MAX(_3rd_Annual_Worcester_Open6[[#This Row],[Bench press]:[Bench press3]])/K555</f>
        <v>0.23045267489711935</v>
      </c>
      <c r="N555" s="7">
        <f>MAX(_3rd_Annual_Worcester_Open6[[#This Row],[Deadlift]:[Deadlift3]])/K555</f>
        <v>0.40740740740740738</v>
      </c>
    </row>
    <row r="556" spans="1:14" x14ac:dyDescent="0.35">
      <c r="A556" s="4">
        <v>-72</v>
      </c>
      <c r="B556" s="6">
        <v>85</v>
      </c>
      <c r="C556" s="6">
        <v>102.5</v>
      </c>
      <c r="D556" s="6">
        <v>105</v>
      </c>
      <c r="E556" s="6">
        <v>50</v>
      </c>
      <c r="F556" s="6">
        <v>57.5</v>
      </c>
      <c r="G556" s="6">
        <v>-60</v>
      </c>
      <c r="H556" s="6">
        <v>105</v>
      </c>
      <c r="I556" s="6">
        <v>125</v>
      </c>
      <c r="J556" s="6">
        <v>127.5</v>
      </c>
      <c r="K556" s="6">
        <v>290</v>
      </c>
      <c r="L556" s="7">
        <f>MAX(_3rd_Annual_Worcester_Open6[[#This Row],[Squat]:[Squat3]])/K556</f>
        <v>0.36206896551724138</v>
      </c>
      <c r="M556" s="9">
        <f>MAX(_3rd_Annual_Worcester_Open6[[#This Row],[Bench press]:[Bench press3]])/K556</f>
        <v>0.19827586206896552</v>
      </c>
      <c r="N556" s="7">
        <f>MAX(_3rd_Annual_Worcester_Open6[[#This Row],[Deadlift]:[Deadlift3]])/K556</f>
        <v>0.43965517241379309</v>
      </c>
    </row>
    <row r="557" spans="1:14" x14ac:dyDescent="0.35">
      <c r="A557" s="4">
        <v>-57</v>
      </c>
      <c r="B557" s="6">
        <v>42.5</v>
      </c>
      <c r="C557" s="6">
        <v>47.5</v>
      </c>
      <c r="D557" s="6">
        <v>52.5</v>
      </c>
      <c r="E557" s="6">
        <v>-27.5</v>
      </c>
      <c r="F557" s="6">
        <v>30</v>
      </c>
      <c r="G557" s="6">
        <v>-32.5</v>
      </c>
      <c r="H557" s="6">
        <v>55</v>
      </c>
      <c r="I557" s="6">
        <v>60</v>
      </c>
      <c r="J557" s="6">
        <v>62.5</v>
      </c>
      <c r="K557" s="6">
        <v>145</v>
      </c>
      <c r="L557" s="7">
        <f>MAX(_3rd_Annual_Worcester_Open6[[#This Row],[Squat]:[Squat3]])/K557</f>
        <v>0.36206896551724138</v>
      </c>
      <c r="M557" s="9">
        <f>MAX(_3rd_Annual_Worcester_Open6[[#This Row],[Bench press]:[Bench press3]])/K557</f>
        <v>0.20689655172413793</v>
      </c>
      <c r="N557" s="7">
        <f>MAX(_3rd_Annual_Worcester_Open6[[#This Row],[Deadlift]:[Deadlift3]])/K557</f>
        <v>0.43103448275862066</v>
      </c>
    </row>
    <row r="558" spans="1:14" x14ac:dyDescent="0.35">
      <c r="A558" s="4">
        <v>-105</v>
      </c>
      <c r="B558" s="6">
        <v>175</v>
      </c>
      <c r="C558" s="6">
        <v>190</v>
      </c>
      <c r="D558" s="6">
        <v>200</v>
      </c>
      <c r="E558" s="6">
        <v>110</v>
      </c>
      <c r="F558" s="6">
        <v>120</v>
      </c>
      <c r="G558" s="6">
        <v>122.5</v>
      </c>
      <c r="H558" s="6">
        <v>215</v>
      </c>
      <c r="I558" s="6">
        <v>230</v>
      </c>
      <c r="J558" s="6">
        <v>-240</v>
      </c>
      <c r="K558" s="6">
        <v>552.5</v>
      </c>
      <c r="L558" s="7">
        <f>MAX(_3rd_Annual_Worcester_Open6[[#This Row],[Squat]:[Squat3]])/K558</f>
        <v>0.36199095022624433</v>
      </c>
      <c r="M558" s="9">
        <f>MAX(_3rd_Annual_Worcester_Open6[[#This Row],[Bench press]:[Bench press3]])/K558</f>
        <v>0.22171945701357465</v>
      </c>
      <c r="N558" s="7">
        <f>MAX(_3rd_Annual_Worcester_Open6[[#This Row],[Deadlift]:[Deadlift3]])/K558</f>
        <v>0.41628959276018102</v>
      </c>
    </row>
    <row r="559" spans="1:14" x14ac:dyDescent="0.35">
      <c r="A559" s="4">
        <v>-83</v>
      </c>
      <c r="B559" s="6">
        <v>190</v>
      </c>
      <c r="C559" s="6">
        <v>-205</v>
      </c>
      <c r="D559" s="6">
        <v>-215</v>
      </c>
      <c r="E559" s="6">
        <v>120</v>
      </c>
      <c r="F559" s="6">
        <v>127.5</v>
      </c>
      <c r="G559" s="6">
        <v>-137.5</v>
      </c>
      <c r="H559" s="6">
        <v>207.5</v>
      </c>
      <c r="I559" s="6">
        <v>-217.5</v>
      </c>
      <c r="J559" s="6">
        <v>-217.5</v>
      </c>
      <c r="K559" s="6">
        <v>525</v>
      </c>
      <c r="L559" s="7">
        <f>MAX(_3rd_Annual_Worcester_Open6[[#This Row],[Squat]:[Squat3]])/K559</f>
        <v>0.3619047619047619</v>
      </c>
      <c r="M559" s="9">
        <f>MAX(_3rd_Annual_Worcester_Open6[[#This Row],[Bench press]:[Bench press3]])/K559</f>
        <v>0.24285714285714285</v>
      </c>
      <c r="N559" s="7">
        <f>MAX(_3rd_Annual_Worcester_Open6[[#This Row],[Deadlift]:[Deadlift3]])/K559</f>
        <v>0.39523809523809522</v>
      </c>
    </row>
    <row r="560" spans="1:14" x14ac:dyDescent="0.35">
      <c r="A560" s="4" t="s">
        <v>42</v>
      </c>
      <c r="B560" s="6">
        <v>200</v>
      </c>
      <c r="C560" s="6">
        <v>227.5</v>
      </c>
      <c r="D560" s="6">
        <v>232.5</v>
      </c>
      <c r="E560" s="6">
        <v>130</v>
      </c>
      <c r="F560" s="6">
        <v>150</v>
      </c>
      <c r="G560" s="6">
        <v>170</v>
      </c>
      <c r="H560" s="6">
        <v>200</v>
      </c>
      <c r="I560" s="6">
        <v>227.5</v>
      </c>
      <c r="J560" s="6">
        <v>240</v>
      </c>
      <c r="K560" s="6">
        <v>642.5</v>
      </c>
      <c r="L560" s="7">
        <f>MAX(_3rd_Annual_Worcester_Open6[[#This Row],[Squat]:[Squat3]])/K560</f>
        <v>0.36186770428015563</v>
      </c>
      <c r="M560" s="9">
        <f>MAX(_3rd_Annual_Worcester_Open6[[#This Row],[Bench press]:[Bench press3]])/K560</f>
        <v>0.26459143968871596</v>
      </c>
      <c r="N560" s="7">
        <f>MAX(_3rd_Annual_Worcester_Open6[[#This Row],[Deadlift]:[Deadlift3]])/K560</f>
        <v>0.37354085603112841</v>
      </c>
    </row>
    <row r="561" spans="1:14" x14ac:dyDescent="0.35">
      <c r="A561" s="4">
        <v>-63</v>
      </c>
      <c r="B561" s="6">
        <v>127.5</v>
      </c>
      <c r="C561" s="6">
        <v>-135</v>
      </c>
      <c r="D561" s="6">
        <v>137.5</v>
      </c>
      <c r="E561" s="6">
        <v>60</v>
      </c>
      <c r="F561" s="6">
        <v>65</v>
      </c>
      <c r="G561" s="6">
        <v>70</v>
      </c>
      <c r="H561" s="6">
        <v>152.5</v>
      </c>
      <c r="I561" s="6">
        <v>165</v>
      </c>
      <c r="J561" s="6">
        <v>172.5</v>
      </c>
      <c r="K561" s="6">
        <v>380</v>
      </c>
      <c r="L561" s="7">
        <f>MAX(_3rd_Annual_Worcester_Open6[[#This Row],[Squat]:[Squat3]])/K561</f>
        <v>0.36184210526315791</v>
      </c>
      <c r="M561" s="9">
        <f>MAX(_3rd_Annual_Worcester_Open6[[#This Row],[Bench press]:[Bench press3]])/K561</f>
        <v>0.18421052631578946</v>
      </c>
      <c r="N561" s="7">
        <f>MAX(_3rd_Annual_Worcester_Open6[[#This Row],[Deadlift]:[Deadlift3]])/K561</f>
        <v>0.45394736842105265</v>
      </c>
    </row>
    <row r="562" spans="1:14" x14ac:dyDescent="0.35">
      <c r="A562" s="4">
        <v>-63</v>
      </c>
      <c r="B562" s="6">
        <v>127.5</v>
      </c>
      <c r="C562" s="6">
        <v>-135</v>
      </c>
      <c r="D562" s="6">
        <v>137.5</v>
      </c>
      <c r="E562" s="6">
        <v>60</v>
      </c>
      <c r="F562" s="6">
        <v>65</v>
      </c>
      <c r="G562" s="6">
        <v>70</v>
      </c>
      <c r="H562" s="6">
        <v>152.5</v>
      </c>
      <c r="I562" s="6">
        <v>165</v>
      </c>
      <c r="J562" s="6">
        <v>172.5</v>
      </c>
      <c r="K562" s="6">
        <v>380</v>
      </c>
      <c r="L562" s="7">
        <f>MAX(_3rd_Annual_Worcester_Open6[[#This Row],[Squat]:[Squat3]])/K562</f>
        <v>0.36184210526315791</v>
      </c>
      <c r="M562" s="9">
        <f>MAX(_3rd_Annual_Worcester_Open6[[#This Row],[Bench press]:[Bench press3]])/K562</f>
        <v>0.18421052631578946</v>
      </c>
      <c r="N562" s="7">
        <f>MAX(_3rd_Annual_Worcester_Open6[[#This Row],[Deadlift]:[Deadlift3]])/K562</f>
        <v>0.45394736842105265</v>
      </c>
    </row>
    <row r="563" spans="1:14" x14ac:dyDescent="0.35">
      <c r="A563" s="4">
        <v>-93</v>
      </c>
      <c r="B563" s="6">
        <v>175</v>
      </c>
      <c r="C563" s="6">
        <v>195</v>
      </c>
      <c r="D563" s="6">
        <v>212.5</v>
      </c>
      <c r="E563" s="6">
        <v>130</v>
      </c>
      <c r="F563" s="6">
        <v>142.5</v>
      </c>
      <c r="G563" s="6">
        <v>-150</v>
      </c>
      <c r="H563" s="6">
        <v>205</v>
      </c>
      <c r="I563" s="6">
        <v>220</v>
      </c>
      <c r="J563" s="6">
        <v>232.5</v>
      </c>
      <c r="K563" s="6">
        <v>587.5</v>
      </c>
      <c r="L563" s="7">
        <f>MAX(_3rd_Annual_Worcester_Open6[[#This Row],[Squat]:[Squat3]])/K563</f>
        <v>0.36170212765957449</v>
      </c>
      <c r="M563" s="9">
        <f>MAX(_3rd_Annual_Worcester_Open6[[#This Row],[Bench press]:[Bench press3]])/K563</f>
        <v>0.24255319148936169</v>
      </c>
      <c r="N563" s="7">
        <f>MAX(_3rd_Annual_Worcester_Open6[[#This Row],[Deadlift]:[Deadlift3]])/K563</f>
        <v>0.39574468085106385</v>
      </c>
    </row>
    <row r="564" spans="1:14" x14ac:dyDescent="0.35">
      <c r="A564" s="4">
        <v>-83</v>
      </c>
      <c r="B564" s="6">
        <v>160</v>
      </c>
      <c r="C564" s="6">
        <v>170</v>
      </c>
      <c r="D564" s="6">
        <v>-185</v>
      </c>
      <c r="E564" s="6">
        <v>-100</v>
      </c>
      <c r="F564" s="6">
        <v>105</v>
      </c>
      <c r="G564" s="6">
        <v>-110</v>
      </c>
      <c r="H564" s="6">
        <v>190</v>
      </c>
      <c r="I564" s="6">
        <v>195</v>
      </c>
      <c r="J564" s="6">
        <v>-210</v>
      </c>
      <c r="K564" s="6">
        <v>470</v>
      </c>
      <c r="L564" s="7">
        <f>MAX(_3rd_Annual_Worcester_Open6[[#This Row],[Squat]:[Squat3]])/K564</f>
        <v>0.36170212765957449</v>
      </c>
      <c r="M564" s="9">
        <f>MAX(_3rd_Annual_Worcester_Open6[[#This Row],[Bench press]:[Bench press3]])/K564</f>
        <v>0.22340425531914893</v>
      </c>
      <c r="N564" s="7">
        <f>MAX(_3rd_Annual_Worcester_Open6[[#This Row],[Deadlift]:[Deadlift3]])/K564</f>
        <v>0.41489361702127658</v>
      </c>
    </row>
    <row r="565" spans="1:14" x14ac:dyDescent="0.35">
      <c r="A565" s="4">
        <v>-57</v>
      </c>
      <c r="B565" s="6">
        <v>75</v>
      </c>
      <c r="C565" s="6">
        <v>80</v>
      </c>
      <c r="D565" s="6">
        <v>85</v>
      </c>
      <c r="E565" s="6">
        <v>47.5</v>
      </c>
      <c r="F565" s="6">
        <v>-52.5</v>
      </c>
      <c r="G565" s="6">
        <v>-52.5</v>
      </c>
      <c r="H565" s="6">
        <v>92.5</v>
      </c>
      <c r="I565" s="6">
        <v>97.5</v>
      </c>
      <c r="J565" s="6">
        <v>102.5</v>
      </c>
      <c r="K565" s="6">
        <v>235</v>
      </c>
      <c r="L565" s="7">
        <f>MAX(_3rd_Annual_Worcester_Open6[[#This Row],[Squat]:[Squat3]])/K565</f>
        <v>0.36170212765957449</v>
      </c>
      <c r="M565" s="9">
        <f>MAX(_3rd_Annual_Worcester_Open6[[#This Row],[Bench press]:[Bench press3]])/K565</f>
        <v>0.20212765957446807</v>
      </c>
      <c r="N565" s="7">
        <f>MAX(_3rd_Annual_Worcester_Open6[[#This Row],[Deadlift]:[Deadlift3]])/K565</f>
        <v>0.43617021276595747</v>
      </c>
    </row>
    <row r="566" spans="1:14" x14ac:dyDescent="0.35">
      <c r="A566" s="4">
        <v>-63</v>
      </c>
      <c r="B566" s="6">
        <v>80</v>
      </c>
      <c r="C566" s="6">
        <v>85</v>
      </c>
      <c r="D566" s="6">
        <v>-90</v>
      </c>
      <c r="E566" s="6">
        <v>-40</v>
      </c>
      <c r="F566" s="6">
        <v>40</v>
      </c>
      <c r="G566" s="6">
        <v>-45</v>
      </c>
      <c r="H566" s="6">
        <v>105</v>
      </c>
      <c r="I566" s="6">
        <v>110</v>
      </c>
      <c r="J566" s="6">
        <v>-115</v>
      </c>
      <c r="K566" s="6">
        <v>235</v>
      </c>
      <c r="L566" s="7">
        <f>MAX(_3rd_Annual_Worcester_Open6[[#This Row],[Squat]:[Squat3]])/K566</f>
        <v>0.36170212765957449</v>
      </c>
      <c r="M566" s="9">
        <f>MAX(_3rd_Annual_Worcester_Open6[[#This Row],[Bench press]:[Bench press3]])/K566</f>
        <v>0.1702127659574468</v>
      </c>
      <c r="N566" s="7">
        <f>MAX(_3rd_Annual_Worcester_Open6[[#This Row],[Deadlift]:[Deadlift3]])/K566</f>
        <v>0.46808510638297873</v>
      </c>
    </row>
    <row r="567" spans="1:14" x14ac:dyDescent="0.35">
      <c r="A567" s="4" t="s">
        <v>11</v>
      </c>
      <c r="B567" s="6">
        <v>-82.5</v>
      </c>
      <c r="C567" s="6">
        <v>85</v>
      </c>
      <c r="D567" s="6">
        <v>-87.5</v>
      </c>
      <c r="E567" s="6">
        <v>35</v>
      </c>
      <c r="F567" s="6">
        <v>40</v>
      </c>
      <c r="G567" s="6">
        <v>-42.5</v>
      </c>
      <c r="H567" s="6">
        <v>107.5</v>
      </c>
      <c r="I567" s="6">
        <v>-110</v>
      </c>
      <c r="J567" s="6">
        <v>110</v>
      </c>
      <c r="K567" s="6">
        <v>235</v>
      </c>
      <c r="L567" s="7">
        <f>MAX(_3rd_Annual_Worcester_Open6[[#This Row],[Squat]:[Squat3]])/K567</f>
        <v>0.36170212765957449</v>
      </c>
      <c r="M567" s="9">
        <f>MAX(_3rd_Annual_Worcester_Open6[[#This Row],[Bench press]:[Bench press3]])/K567</f>
        <v>0.1702127659574468</v>
      </c>
      <c r="N567" s="7">
        <f>MAX(_3rd_Annual_Worcester_Open6[[#This Row],[Deadlift]:[Deadlift3]])/K567</f>
        <v>0.46808510638297873</v>
      </c>
    </row>
    <row r="568" spans="1:14" x14ac:dyDescent="0.35">
      <c r="A568" s="4">
        <v>-83</v>
      </c>
      <c r="B568" s="6">
        <v>192.5</v>
      </c>
      <c r="C568" s="6">
        <v>202.5</v>
      </c>
      <c r="D568" s="6">
        <v>-215</v>
      </c>
      <c r="E568" s="6">
        <v>115</v>
      </c>
      <c r="F568" s="6">
        <v>-120</v>
      </c>
      <c r="G568" s="6">
        <v>-120</v>
      </c>
      <c r="H568" s="6">
        <v>-242.5</v>
      </c>
      <c r="I568" s="6">
        <v>242.5</v>
      </c>
      <c r="J568" s="6">
        <v>-250</v>
      </c>
      <c r="K568" s="6">
        <v>560</v>
      </c>
      <c r="L568" s="7">
        <f>MAX(_3rd_Annual_Worcester_Open6[[#This Row],[Squat]:[Squat3]])/K568</f>
        <v>0.36160714285714285</v>
      </c>
      <c r="M568" s="9">
        <f>MAX(_3rd_Annual_Worcester_Open6[[#This Row],[Bench press]:[Bench press3]])/K568</f>
        <v>0.20535714285714285</v>
      </c>
      <c r="N568" s="7">
        <f>MAX(_3rd_Annual_Worcester_Open6[[#This Row],[Deadlift]:[Deadlift3]])/K568</f>
        <v>0.4330357142857143</v>
      </c>
    </row>
    <row r="569" spans="1:14" x14ac:dyDescent="0.35">
      <c r="A569" s="4">
        <v>-120</v>
      </c>
      <c r="B569" s="6">
        <v>142.5</v>
      </c>
      <c r="C569" s="6">
        <v>152.5</v>
      </c>
      <c r="D569" s="6">
        <v>160</v>
      </c>
      <c r="E569" s="6">
        <v>102.5</v>
      </c>
      <c r="F569" s="6">
        <v>117.5</v>
      </c>
      <c r="G569" s="6">
        <v>-135</v>
      </c>
      <c r="H569" s="6">
        <v>135</v>
      </c>
      <c r="I569" s="6">
        <v>147.5</v>
      </c>
      <c r="J569" s="6">
        <v>165</v>
      </c>
      <c r="K569" s="6">
        <v>442.5</v>
      </c>
      <c r="L569" s="7">
        <f>MAX(_3rd_Annual_Worcester_Open6[[#This Row],[Squat]:[Squat3]])/K569</f>
        <v>0.3615819209039548</v>
      </c>
      <c r="M569" s="9">
        <f>MAX(_3rd_Annual_Worcester_Open6[[#This Row],[Bench press]:[Bench press3]])/K569</f>
        <v>0.2655367231638418</v>
      </c>
      <c r="N569" s="7">
        <f>MAX(_3rd_Annual_Worcester_Open6[[#This Row],[Deadlift]:[Deadlift3]])/K569</f>
        <v>0.3728813559322034</v>
      </c>
    </row>
    <row r="570" spans="1:14" x14ac:dyDescent="0.35">
      <c r="A570" s="4">
        <v>-93</v>
      </c>
      <c r="B570" s="6">
        <v>212.5</v>
      </c>
      <c r="C570" s="6">
        <v>225</v>
      </c>
      <c r="D570" s="6">
        <v>-235</v>
      </c>
      <c r="E570" s="6">
        <v>145</v>
      </c>
      <c r="F570" s="6">
        <v>150</v>
      </c>
      <c r="G570" s="6">
        <v>152.5</v>
      </c>
      <c r="H570" s="6">
        <v>-240</v>
      </c>
      <c r="I570" s="6">
        <v>240</v>
      </c>
      <c r="J570" s="6">
        <v>245</v>
      </c>
      <c r="K570" s="6">
        <v>622.5</v>
      </c>
      <c r="L570" s="7">
        <f>MAX(_3rd_Annual_Worcester_Open6[[#This Row],[Squat]:[Squat3]])/K570</f>
        <v>0.36144578313253012</v>
      </c>
      <c r="M570" s="9">
        <f>MAX(_3rd_Annual_Worcester_Open6[[#This Row],[Bench press]:[Bench press3]])/K570</f>
        <v>0.24497991967871485</v>
      </c>
      <c r="N570" s="7">
        <f>MAX(_3rd_Annual_Worcester_Open6[[#This Row],[Deadlift]:[Deadlift3]])/K570</f>
        <v>0.39357429718875503</v>
      </c>
    </row>
    <row r="571" spans="1:14" x14ac:dyDescent="0.35">
      <c r="A571" s="4">
        <v>-83</v>
      </c>
      <c r="B571" s="6">
        <v>130</v>
      </c>
      <c r="C571" s="6">
        <v>142.5</v>
      </c>
      <c r="D571" s="6">
        <v>150</v>
      </c>
      <c r="E571" s="6">
        <v>80</v>
      </c>
      <c r="F571" s="6">
        <v>85</v>
      </c>
      <c r="G571" s="6">
        <v>90</v>
      </c>
      <c r="H571" s="6">
        <v>155</v>
      </c>
      <c r="I571" s="6">
        <v>165</v>
      </c>
      <c r="J571" s="6">
        <v>175</v>
      </c>
      <c r="K571" s="6">
        <v>415</v>
      </c>
      <c r="L571" s="7">
        <f>MAX(_3rd_Annual_Worcester_Open6[[#This Row],[Squat]:[Squat3]])/K571</f>
        <v>0.36144578313253012</v>
      </c>
      <c r="M571" s="9">
        <f>MAX(_3rd_Annual_Worcester_Open6[[#This Row],[Bench press]:[Bench press3]])/K571</f>
        <v>0.21686746987951808</v>
      </c>
      <c r="N571" s="7">
        <f>MAX(_3rd_Annual_Worcester_Open6[[#This Row],[Deadlift]:[Deadlift3]])/K571</f>
        <v>0.42168674698795183</v>
      </c>
    </row>
    <row r="572" spans="1:14" x14ac:dyDescent="0.35">
      <c r="A572" s="4">
        <v>-105</v>
      </c>
      <c r="B572" s="6">
        <v>167.5</v>
      </c>
      <c r="C572" s="6">
        <v>182.5</v>
      </c>
      <c r="D572" s="6">
        <v>-187.5</v>
      </c>
      <c r="E572" s="6">
        <v>102.5</v>
      </c>
      <c r="F572" s="6">
        <v>112.5</v>
      </c>
      <c r="G572" s="6">
        <v>-117.5</v>
      </c>
      <c r="H572" s="6">
        <v>195</v>
      </c>
      <c r="I572" s="6">
        <v>210</v>
      </c>
      <c r="J572" s="6">
        <v>-227.5</v>
      </c>
      <c r="K572" s="6">
        <v>505</v>
      </c>
      <c r="L572" s="7">
        <f>MAX(_3rd_Annual_Worcester_Open6[[#This Row],[Squat]:[Squat3]])/K572</f>
        <v>0.36138613861386137</v>
      </c>
      <c r="M572" s="9">
        <f>MAX(_3rd_Annual_Worcester_Open6[[#This Row],[Bench press]:[Bench press3]])/K572</f>
        <v>0.22277227722772278</v>
      </c>
      <c r="N572" s="7">
        <f>MAX(_3rd_Annual_Worcester_Open6[[#This Row],[Deadlift]:[Deadlift3]])/K572</f>
        <v>0.41584158415841582</v>
      </c>
    </row>
    <row r="573" spans="1:14" x14ac:dyDescent="0.35">
      <c r="A573" s="4">
        <v>-74</v>
      </c>
      <c r="B573" s="6">
        <v>160</v>
      </c>
      <c r="C573" s="6">
        <v>170</v>
      </c>
      <c r="D573" s="6">
        <v>182.5</v>
      </c>
      <c r="E573" s="6">
        <v>-97.5</v>
      </c>
      <c r="F573" s="6">
        <v>97.5</v>
      </c>
      <c r="G573" s="6">
        <v>-102.5</v>
      </c>
      <c r="H573" s="6">
        <v>225</v>
      </c>
      <c r="I573" s="6">
        <v>-247.5</v>
      </c>
      <c r="J573" s="6">
        <v>-247.5</v>
      </c>
      <c r="K573" s="6">
        <v>505</v>
      </c>
      <c r="L573" s="7">
        <f>MAX(_3rd_Annual_Worcester_Open6[[#This Row],[Squat]:[Squat3]])/K573</f>
        <v>0.36138613861386137</v>
      </c>
      <c r="M573" s="9">
        <f>MAX(_3rd_Annual_Worcester_Open6[[#This Row],[Bench press]:[Bench press3]])/K573</f>
        <v>0.19306930693069307</v>
      </c>
      <c r="N573" s="7">
        <f>MAX(_3rd_Annual_Worcester_Open6[[#This Row],[Deadlift]:[Deadlift3]])/K573</f>
        <v>0.44554455445544555</v>
      </c>
    </row>
    <row r="574" spans="1:14" x14ac:dyDescent="0.35">
      <c r="A574" s="4">
        <v>-74</v>
      </c>
      <c r="B574" s="6">
        <v>160</v>
      </c>
      <c r="C574" s="6">
        <v>170</v>
      </c>
      <c r="D574" s="6">
        <v>182.5</v>
      </c>
      <c r="E574" s="6">
        <v>-97.5</v>
      </c>
      <c r="F574" s="6">
        <v>97.5</v>
      </c>
      <c r="G574" s="6">
        <v>-102.5</v>
      </c>
      <c r="H574" s="6">
        <v>225</v>
      </c>
      <c r="I574" s="6">
        <v>-247.5</v>
      </c>
      <c r="J574" s="6">
        <v>-247.5</v>
      </c>
      <c r="K574" s="6">
        <v>505</v>
      </c>
      <c r="L574" s="7">
        <f>MAX(_3rd_Annual_Worcester_Open6[[#This Row],[Squat]:[Squat3]])/K574</f>
        <v>0.36138613861386137</v>
      </c>
      <c r="M574" s="9">
        <f>MAX(_3rd_Annual_Worcester_Open6[[#This Row],[Bench press]:[Bench press3]])/K574</f>
        <v>0.19306930693069307</v>
      </c>
      <c r="N574" s="7">
        <f>MAX(_3rd_Annual_Worcester_Open6[[#This Row],[Deadlift]:[Deadlift3]])/K574</f>
        <v>0.44554455445544555</v>
      </c>
    </row>
    <row r="575" spans="1:14" x14ac:dyDescent="0.35">
      <c r="A575" s="4">
        <v>-66</v>
      </c>
      <c r="B575" s="6">
        <v>92.5</v>
      </c>
      <c r="C575" s="6">
        <v>102.5</v>
      </c>
      <c r="D575" s="6">
        <v>107.5</v>
      </c>
      <c r="E575" s="6">
        <v>62.5</v>
      </c>
      <c r="F575" s="6">
        <v>-67.5</v>
      </c>
      <c r="G575" s="6">
        <v>-67.5</v>
      </c>
      <c r="H575" s="6">
        <v>127.5</v>
      </c>
      <c r="I575" s="6">
        <v>-137.5</v>
      </c>
      <c r="J575" s="6">
        <v>-137.5</v>
      </c>
      <c r="K575" s="6">
        <v>297.5</v>
      </c>
      <c r="L575" s="7">
        <f>MAX(_3rd_Annual_Worcester_Open6[[#This Row],[Squat]:[Squat3]])/K575</f>
        <v>0.36134453781512604</v>
      </c>
      <c r="M575" s="9">
        <f>MAX(_3rd_Annual_Worcester_Open6[[#This Row],[Bench press]:[Bench press3]])/K575</f>
        <v>0.21008403361344538</v>
      </c>
      <c r="N575" s="7">
        <f>MAX(_3rd_Annual_Worcester_Open6[[#This Row],[Deadlift]:[Deadlift3]])/K575</f>
        <v>0.42857142857142855</v>
      </c>
    </row>
    <row r="576" spans="1:14" x14ac:dyDescent="0.35">
      <c r="A576" s="4">
        <v>-63</v>
      </c>
      <c r="B576" s="6">
        <v>90</v>
      </c>
      <c r="C576" s="6">
        <v>97.5</v>
      </c>
      <c r="D576" s="6">
        <v>107.5</v>
      </c>
      <c r="E576" s="6">
        <v>50</v>
      </c>
      <c r="F576" s="6">
        <v>55</v>
      </c>
      <c r="G576" s="6">
        <v>-62.5</v>
      </c>
      <c r="H576" s="6">
        <v>115</v>
      </c>
      <c r="I576" s="6">
        <v>122.5</v>
      </c>
      <c r="J576" s="6">
        <v>135</v>
      </c>
      <c r="K576" s="6">
        <v>297.5</v>
      </c>
      <c r="L576" s="7">
        <f>MAX(_3rd_Annual_Worcester_Open6[[#This Row],[Squat]:[Squat3]])/K576</f>
        <v>0.36134453781512604</v>
      </c>
      <c r="M576" s="9">
        <f>MAX(_3rd_Annual_Worcester_Open6[[#This Row],[Bench press]:[Bench press3]])/K576</f>
        <v>0.18487394957983194</v>
      </c>
      <c r="N576" s="7">
        <f>MAX(_3rd_Annual_Worcester_Open6[[#This Row],[Deadlift]:[Deadlift3]])/K576</f>
        <v>0.45378151260504201</v>
      </c>
    </row>
    <row r="577" spans="1:14" x14ac:dyDescent="0.35">
      <c r="A577" s="4">
        <v>-74</v>
      </c>
      <c r="B577" s="6">
        <v>-140</v>
      </c>
      <c r="C577" s="6">
        <v>140</v>
      </c>
      <c r="D577" s="6">
        <v>-142.5</v>
      </c>
      <c r="E577" s="6">
        <v>90</v>
      </c>
      <c r="F577" s="6">
        <v>97.5</v>
      </c>
      <c r="G577" s="6">
        <v>-100</v>
      </c>
      <c r="H577" s="6">
        <v>150</v>
      </c>
      <c r="I577" s="6">
        <v>-155</v>
      </c>
      <c r="J577" s="6">
        <v>0</v>
      </c>
      <c r="K577" s="6">
        <v>387.5</v>
      </c>
      <c r="L577" s="7">
        <f>MAX(_3rd_Annual_Worcester_Open6[[#This Row],[Squat]:[Squat3]])/K577</f>
        <v>0.36129032258064514</v>
      </c>
      <c r="M577" s="9">
        <f>MAX(_3rd_Annual_Worcester_Open6[[#This Row],[Bench press]:[Bench press3]])/K577</f>
        <v>0.25161290322580643</v>
      </c>
      <c r="N577" s="7">
        <f>MAX(_3rd_Annual_Worcester_Open6[[#This Row],[Deadlift]:[Deadlift3]])/K577</f>
        <v>0.38709677419354838</v>
      </c>
    </row>
    <row r="578" spans="1:14" x14ac:dyDescent="0.35">
      <c r="A578" s="4">
        <v>-74</v>
      </c>
      <c r="B578" s="6">
        <v>172.5</v>
      </c>
      <c r="C578" s="6">
        <v>-182.5</v>
      </c>
      <c r="D578" s="6">
        <v>-182.5</v>
      </c>
      <c r="E578" s="6">
        <v>105</v>
      </c>
      <c r="F578" s="6">
        <v>-110</v>
      </c>
      <c r="G578" s="6">
        <v>-110</v>
      </c>
      <c r="H578" s="6">
        <v>182.5</v>
      </c>
      <c r="I578" s="6">
        <v>200</v>
      </c>
      <c r="J578" s="6">
        <v>-220</v>
      </c>
      <c r="K578" s="6">
        <v>477.5</v>
      </c>
      <c r="L578" s="7">
        <f>MAX(_3rd_Annual_Worcester_Open6[[#This Row],[Squat]:[Squat3]])/K578</f>
        <v>0.36125654450261779</v>
      </c>
      <c r="M578" s="9">
        <f>MAX(_3rd_Annual_Worcester_Open6[[#This Row],[Bench press]:[Bench press3]])/K578</f>
        <v>0.21989528795811519</v>
      </c>
      <c r="N578" s="7">
        <f>MAX(_3rd_Annual_Worcester_Open6[[#This Row],[Deadlift]:[Deadlift3]])/K578</f>
        <v>0.41884816753926701</v>
      </c>
    </row>
    <row r="579" spans="1:14" x14ac:dyDescent="0.35">
      <c r="A579" s="4" t="s">
        <v>11</v>
      </c>
      <c r="B579" s="6">
        <v>70</v>
      </c>
      <c r="C579" s="6">
        <v>80</v>
      </c>
      <c r="D579" s="6">
        <v>97.5</v>
      </c>
      <c r="E579" s="6">
        <v>40</v>
      </c>
      <c r="F579" s="6">
        <v>47.5</v>
      </c>
      <c r="G579" s="6">
        <v>50</v>
      </c>
      <c r="H579" s="6">
        <v>110</v>
      </c>
      <c r="I579" s="6">
        <v>122.5</v>
      </c>
      <c r="J579" s="6">
        <v>-130</v>
      </c>
      <c r="K579" s="6">
        <v>270</v>
      </c>
      <c r="L579" s="7">
        <f>MAX(_3rd_Annual_Worcester_Open6[[#This Row],[Squat]:[Squat3]])/K579</f>
        <v>0.3611111111111111</v>
      </c>
      <c r="M579" s="9">
        <f>MAX(_3rd_Annual_Worcester_Open6[[#This Row],[Bench press]:[Bench press3]])/K579</f>
        <v>0.18518518518518517</v>
      </c>
      <c r="N579" s="7">
        <f>MAX(_3rd_Annual_Worcester_Open6[[#This Row],[Deadlift]:[Deadlift3]])/K579</f>
        <v>0.45370370370370372</v>
      </c>
    </row>
    <row r="580" spans="1:14" x14ac:dyDescent="0.35">
      <c r="A580" s="4">
        <v>-52</v>
      </c>
      <c r="B580" s="6">
        <v>85</v>
      </c>
      <c r="C580" s="6">
        <v>92.5</v>
      </c>
      <c r="D580" s="6">
        <v>97.5</v>
      </c>
      <c r="E580" s="6">
        <v>42.5</v>
      </c>
      <c r="F580" s="6">
        <v>47.5</v>
      </c>
      <c r="G580" s="6">
        <v>-52.5</v>
      </c>
      <c r="H580" s="6">
        <v>110</v>
      </c>
      <c r="I580" s="6">
        <v>120</v>
      </c>
      <c r="J580" s="6">
        <v>125</v>
      </c>
      <c r="K580" s="6">
        <v>270</v>
      </c>
      <c r="L580" s="7">
        <f>MAX(_3rd_Annual_Worcester_Open6[[#This Row],[Squat]:[Squat3]])/K580</f>
        <v>0.3611111111111111</v>
      </c>
      <c r="M580" s="9">
        <f>MAX(_3rd_Annual_Worcester_Open6[[#This Row],[Bench press]:[Bench press3]])/K580</f>
        <v>0.17592592592592593</v>
      </c>
      <c r="N580" s="7">
        <f>MAX(_3rd_Annual_Worcester_Open6[[#This Row],[Deadlift]:[Deadlift3]])/K580</f>
        <v>0.46296296296296297</v>
      </c>
    </row>
    <row r="581" spans="1:14" x14ac:dyDescent="0.35">
      <c r="A581" s="4">
        <v>-83</v>
      </c>
      <c r="B581" s="6">
        <v>160</v>
      </c>
      <c r="C581" s="6">
        <v>172.5</v>
      </c>
      <c r="D581" s="6">
        <v>185</v>
      </c>
      <c r="E581" s="6">
        <v>110</v>
      </c>
      <c r="F581" s="6">
        <v>125</v>
      </c>
      <c r="G581" s="6">
        <v>-137.5</v>
      </c>
      <c r="H581" s="6">
        <v>175</v>
      </c>
      <c r="I581" s="6">
        <v>192.5</v>
      </c>
      <c r="J581" s="6">
        <v>202.5</v>
      </c>
      <c r="K581" s="6">
        <v>512.5</v>
      </c>
      <c r="L581" s="7">
        <f>MAX(_3rd_Annual_Worcester_Open6[[#This Row],[Squat]:[Squat3]])/K581</f>
        <v>0.36097560975609755</v>
      </c>
      <c r="M581" s="9">
        <f>MAX(_3rd_Annual_Worcester_Open6[[#This Row],[Bench press]:[Bench press3]])/K581</f>
        <v>0.24390243902439024</v>
      </c>
      <c r="N581" s="7">
        <f>MAX(_3rd_Annual_Worcester_Open6[[#This Row],[Deadlift]:[Deadlift3]])/K581</f>
        <v>0.39512195121951221</v>
      </c>
    </row>
    <row r="582" spans="1:14" x14ac:dyDescent="0.35">
      <c r="A582" s="4">
        <v>-83</v>
      </c>
      <c r="B582" s="6">
        <v>160</v>
      </c>
      <c r="C582" s="6">
        <v>172.5</v>
      </c>
      <c r="D582" s="6">
        <v>185</v>
      </c>
      <c r="E582" s="6">
        <v>110</v>
      </c>
      <c r="F582" s="6">
        <v>125</v>
      </c>
      <c r="G582" s="6">
        <v>-137.5</v>
      </c>
      <c r="H582" s="6">
        <v>175</v>
      </c>
      <c r="I582" s="6">
        <v>192.5</v>
      </c>
      <c r="J582" s="6">
        <v>202.5</v>
      </c>
      <c r="K582" s="6">
        <v>512.5</v>
      </c>
      <c r="L582" s="7">
        <f>MAX(_3rd_Annual_Worcester_Open6[[#This Row],[Squat]:[Squat3]])/K582</f>
        <v>0.36097560975609755</v>
      </c>
      <c r="M582" s="9">
        <f>MAX(_3rd_Annual_Worcester_Open6[[#This Row],[Bench press]:[Bench press3]])/K582</f>
        <v>0.24390243902439024</v>
      </c>
      <c r="N582" s="7">
        <f>MAX(_3rd_Annual_Worcester_Open6[[#This Row],[Deadlift]:[Deadlift3]])/K582</f>
        <v>0.39512195121951221</v>
      </c>
    </row>
    <row r="583" spans="1:14" x14ac:dyDescent="0.35">
      <c r="A583" s="4">
        <v>-66</v>
      </c>
      <c r="B583" s="6">
        <v>175</v>
      </c>
      <c r="C583" s="6">
        <v>185</v>
      </c>
      <c r="D583" s="6">
        <v>-195</v>
      </c>
      <c r="E583" s="6">
        <v>90</v>
      </c>
      <c r="F583" s="6">
        <v>95</v>
      </c>
      <c r="G583" s="6">
        <v>100</v>
      </c>
      <c r="H583" s="6">
        <v>190</v>
      </c>
      <c r="I583" s="6">
        <v>217.5</v>
      </c>
      <c r="J583" s="6">
        <v>227.5</v>
      </c>
      <c r="K583" s="6">
        <v>512.5</v>
      </c>
      <c r="L583" s="7">
        <f>MAX(_3rd_Annual_Worcester_Open6[[#This Row],[Squat]:[Squat3]])/K583</f>
        <v>0.36097560975609755</v>
      </c>
      <c r="M583" s="9">
        <f>MAX(_3rd_Annual_Worcester_Open6[[#This Row],[Bench press]:[Bench press3]])/K583</f>
        <v>0.1951219512195122</v>
      </c>
      <c r="N583" s="7">
        <f>MAX(_3rd_Annual_Worcester_Open6[[#This Row],[Deadlift]:[Deadlift3]])/K583</f>
        <v>0.44390243902439025</v>
      </c>
    </row>
    <row r="584" spans="1:14" x14ac:dyDescent="0.35">
      <c r="A584" s="4">
        <v>-72</v>
      </c>
      <c r="B584" s="6">
        <v>140</v>
      </c>
      <c r="C584" s="6">
        <v>152.5</v>
      </c>
      <c r="D584" s="6">
        <v>-160</v>
      </c>
      <c r="E584" s="6">
        <v>72.5</v>
      </c>
      <c r="F584" s="6">
        <v>77.5</v>
      </c>
      <c r="G584" s="6">
        <v>-82.5</v>
      </c>
      <c r="H584" s="6">
        <v>177.5</v>
      </c>
      <c r="I584" s="6">
        <v>192.5</v>
      </c>
      <c r="J584" s="6">
        <v>-197.5</v>
      </c>
      <c r="K584" s="6">
        <v>422.5</v>
      </c>
      <c r="L584" s="7">
        <f>MAX(_3rd_Annual_Worcester_Open6[[#This Row],[Squat]:[Squat3]])/K584</f>
        <v>0.36094674556213019</v>
      </c>
      <c r="M584" s="9">
        <f>MAX(_3rd_Annual_Worcester_Open6[[#This Row],[Bench press]:[Bench press3]])/K584</f>
        <v>0.18343195266272189</v>
      </c>
      <c r="N584" s="7">
        <f>MAX(_3rd_Annual_Worcester_Open6[[#This Row],[Deadlift]:[Deadlift3]])/K584</f>
        <v>0.45562130177514792</v>
      </c>
    </row>
    <row r="585" spans="1:14" x14ac:dyDescent="0.35">
      <c r="A585" s="4">
        <v>-105</v>
      </c>
      <c r="B585" s="6">
        <v>225</v>
      </c>
      <c r="C585" s="6">
        <v>235</v>
      </c>
      <c r="D585" s="6">
        <v>240</v>
      </c>
      <c r="E585" s="6">
        <v>135</v>
      </c>
      <c r="F585" s="6">
        <v>142.5</v>
      </c>
      <c r="G585" s="6">
        <v>150</v>
      </c>
      <c r="H585" s="6">
        <v>255</v>
      </c>
      <c r="I585" s="6">
        <v>265</v>
      </c>
      <c r="J585" s="6">
        <v>275</v>
      </c>
      <c r="K585" s="6">
        <v>665</v>
      </c>
      <c r="L585" s="7">
        <f>MAX(_3rd_Annual_Worcester_Open6[[#This Row],[Squat]:[Squat3]])/K585</f>
        <v>0.36090225563909772</v>
      </c>
      <c r="M585" s="9">
        <f>MAX(_3rd_Annual_Worcester_Open6[[#This Row],[Bench press]:[Bench press3]])/K585</f>
        <v>0.22556390977443608</v>
      </c>
      <c r="N585" s="7">
        <f>MAX(_3rd_Annual_Worcester_Open6[[#This Row],[Deadlift]:[Deadlift3]])/K585</f>
        <v>0.41353383458646614</v>
      </c>
    </row>
    <row r="586" spans="1:14" x14ac:dyDescent="0.35">
      <c r="A586" s="4">
        <v>-52</v>
      </c>
      <c r="B586" s="6">
        <v>115</v>
      </c>
      <c r="C586" s="6">
        <v>120</v>
      </c>
      <c r="D586" s="6">
        <v>-122.5</v>
      </c>
      <c r="E586" s="6">
        <v>60</v>
      </c>
      <c r="F586" s="6">
        <v>-62.5</v>
      </c>
      <c r="G586" s="6">
        <v>-62.5</v>
      </c>
      <c r="H586" s="6">
        <v>142.5</v>
      </c>
      <c r="I586" s="6">
        <v>152.5</v>
      </c>
      <c r="J586" s="6">
        <v>-155</v>
      </c>
      <c r="K586" s="6">
        <v>332.5</v>
      </c>
      <c r="L586" s="7">
        <f>MAX(_3rd_Annual_Worcester_Open6[[#This Row],[Squat]:[Squat3]])/K586</f>
        <v>0.36090225563909772</v>
      </c>
      <c r="M586" s="9">
        <f>MAX(_3rd_Annual_Worcester_Open6[[#This Row],[Bench press]:[Bench press3]])/K586</f>
        <v>0.18045112781954886</v>
      </c>
      <c r="N586" s="7">
        <f>MAX(_3rd_Annual_Worcester_Open6[[#This Row],[Deadlift]:[Deadlift3]])/K586</f>
        <v>0.45864661654135336</v>
      </c>
    </row>
    <row r="587" spans="1:14" x14ac:dyDescent="0.35">
      <c r="A587" s="4">
        <v>-105</v>
      </c>
      <c r="B587" s="6">
        <v>190</v>
      </c>
      <c r="C587" s="6">
        <v>200</v>
      </c>
      <c r="D587" s="6">
        <v>207.5</v>
      </c>
      <c r="E587" s="6">
        <v>142.5</v>
      </c>
      <c r="F587" s="6">
        <v>152.5</v>
      </c>
      <c r="G587" s="6">
        <v>-160</v>
      </c>
      <c r="H587" s="6">
        <v>190</v>
      </c>
      <c r="I587" s="6">
        <v>205</v>
      </c>
      <c r="J587" s="6">
        <v>215</v>
      </c>
      <c r="K587" s="6">
        <v>575</v>
      </c>
      <c r="L587" s="7">
        <f>MAX(_3rd_Annual_Worcester_Open6[[#This Row],[Squat]:[Squat3]])/K587</f>
        <v>0.36086956521739133</v>
      </c>
      <c r="M587" s="9">
        <f>MAX(_3rd_Annual_Worcester_Open6[[#This Row],[Bench press]:[Bench press3]])/K587</f>
        <v>0.26521739130434785</v>
      </c>
      <c r="N587" s="7">
        <f>MAX(_3rd_Annual_Worcester_Open6[[#This Row],[Deadlift]:[Deadlift3]])/K587</f>
        <v>0.37391304347826088</v>
      </c>
    </row>
    <row r="588" spans="1:14" x14ac:dyDescent="0.35">
      <c r="A588" s="4">
        <v>-93</v>
      </c>
      <c r="B588" s="6">
        <v>-217.5</v>
      </c>
      <c r="C588" s="6">
        <v>217.5</v>
      </c>
      <c r="D588" s="6">
        <v>230</v>
      </c>
      <c r="E588" s="6">
        <v>130</v>
      </c>
      <c r="F588" s="6">
        <v>142.5</v>
      </c>
      <c r="G588" s="6">
        <v>-150</v>
      </c>
      <c r="H588" s="6">
        <v>250</v>
      </c>
      <c r="I588" s="6">
        <v>257.5</v>
      </c>
      <c r="J588" s="6">
        <v>265</v>
      </c>
      <c r="K588" s="6">
        <v>637.5</v>
      </c>
      <c r="L588" s="7">
        <f>MAX(_3rd_Annual_Worcester_Open6[[#This Row],[Squat]:[Squat3]])/K588</f>
        <v>0.36078431372549019</v>
      </c>
      <c r="M588" s="9">
        <f>MAX(_3rd_Annual_Worcester_Open6[[#This Row],[Bench press]:[Bench press3]])/K588</f>
        <v>0.22352941176470589</v>
      </c>
      <c r="N588" s="7">
        <f>MAX(_3rd_Annual_Worcester_Open6[[#This Row],[Deadlift]:[Deadlift3]])/K588</f>
        <v>0.41568627450980394</v>
      </c>
    </row>
    <row r="589" spans="1:14" x14ac:dyDescent="0.35">
      <c r="A589" s="4">
        <v>-83</v>
      </c>
      <c r="B589" s="6">
        <v>142.5</v>
      </c>
      <c r="C589" s="6">
        <v>150</v>
      </c>
      <c r="D589" s="6">
        <v>165</v>
      </c>
      <c r="E589" s="6">
        <v>-100</v>
      </c>
      <c r="F589" s="6">
        <v>105</v>
      </c>
      <c r="G589" s="6">
        <v>-112.5</v>
      </c>
      <c r="H589" s="6">
        <v>157.5</v>
      </c>
      <c r="I589" s="6">
        <v>175</v>
      </c>
      <c r="J589" s="6">
        <v>187.5</v>
      </c>
      <c r="K589" s="6">
        <v>457.5</v>
      </c>
      <c r="L589" s="7">
        <f>MAX(_3rd_Annual_Worcester_Open6[[#This Row],[Squat]:[Squat3]])/K589</f>
        <v>0.36065573770491804</v>
      </c>
      <c r="M589" s="9">
        <f>MAX(_3rd_Annual_Worcester_Open6[[#This Row],[Bench press]:[Bench press3]])/K589</f>
        <v>0.22950819672131148</v>
      </c>
      <c r="N589" s="7">
        <f>MAX(_3rd_Annual_Worcester_Open6[[#This Row],[Deadlift]:[Deadlift3]])/K589</f>
        <v>0.4098360655737705</v>
      </c>
    </row>
    <row r="590" spans="1:14" x14ac:dyDescent="0.35">
      <c r="A590" s="4">
        <v>-63</v>
      </c>
      <c r="B590" s="6">
        <v>105</v>
      </c>
      <c r="C590" s="6">
        <v>110</v>
      </c>
      <c r="D590" s="6">
        <v>-115</v>
      </c>
      <c r="E590" s="6">
        <v>57.5</v>
      </c>
      <c r="F590" s="6">
        <v>-62.5</v>
      </c>
      <c r="G590" s="6">
        <v>62.5</v>
      </c>
      <c r="H590" s="6">
        <v>117.5</v>
      </c>
      <c r="I590" s="6">
        <v>125</v>
      </c>
      <c r="J590" s="6">
        <v>132.5</v>
      </c>
      <c r="K590" s="6">
        <v>305</v>
      </c>
      <c r="L590" s="7">
        <f>MAX(_3rd_Annual_Worcester_Open6[[#This Row],[Squat]:[Squat3]])/K590</f>
        <v>0.36065573770491804</v>
      </c>
      <c r="M590" s="9">
        <f>MAX(_3rd_Annual_Worcester_Open6[[#This Row],[Bench press]:[Bench press3]])/K590</f>
        <v>0.20491803278688525</v>
      </c>
      <c r="N590" s="7">
        <f>MAX(_3rd_Annual_Worcester_Open6[[#This Row],[Deadlift]:[Deadlift3]])/K590</f>
        <v>0.4344262295081967</v>
      </c>
    </row>
    <row r="591" spans="1:14" x14ac:dyDescent="0.35">
      <c r="A591" s="4">
        <v>-105</v>
      </c>
      <c r="B591" s="6">
        <v>300</v>
      </c>
      <c r="C591" s="6">
        <v>312.5</v>
      </c>
      <c r="D591" s="6">
        <v>320</v>
      </c>
      <c r="E591" s="6">
        <v>275</v>
      </c>
      <c r="F591" s="6">
        <v>285</v>
      </c>
      <c r="G591" s="6">
        <v>292.5</v>
      </c>
      <c r="H591" s="6">
        <v>265</v>
      </c>
      <c r="I591" s="6">
        <v>275</v>
      </c>
      <c r="J591" s="6">
        <v>-287.5</v>
      </c>
      <c r="K591" s="6">
        <v>887.5</v>
      </c>
      <c r="L591" s="7">
        <f>MAX(_3rd_Annual_Worcester_Open6[[#This Row],[Squat]:[Squat3]])/K591</f>
        <v>0.36056338028169016</v>
      </c>
      <c r="M591" s="9">
        <f>MAX(_3rd_Annual_Worcester_Open6[[#This Row],[Bench press]:[Bench press3]])/K591</f>
        <v>0.3295774647887324</v>
      </c>
      <c r="N591" s="7">
        <f>MAX(_3rd_Annual_Worcester_Open6[[#This Row],[Deadlift]:[Deadlift3]])/K591</f>
        <v>0.30985915492957744</v>
      </c>
    </row>
    <row r="592" spans="1:14" x14ac:dyDescent="0.35">
      <c r="A592" s="4">
        <v>-84</v>
      </c>
      <c r="B592" s="6">
        <v>120</v>
      </c>
      <c r="C592" s="6">
        <v>127.5</v>
      </c>
      <c r="D592" s="6">
        <v>132.5</v>
      </c>
      <c r="E592" s="6">
        <v>70</v>
      </c>
      <c r="F592" s="6">
        <v>75</v>
      </c>
      <c r="G592" s="6">
        <v>-77.5</v>
      </c>
      <c r="H592" s="6">
        <v>142.5</v>
      </c>
      <c r="I592" s="6">
        <v>152.5</v>
      </c>
      <c r="J592" s="6">
        <v>160</v>
      </c>
      <c r="K592" s="6">
        <v>367.5</v>
      </c>
      <c r="L592" s="7">
        <f>MAX(_3rd_Annual_Worcester_Open6[[#This Row],[Squat]:[Squat3]])/K592</f>
        <v>0.36054421768707484</v>
      </c>
      <c r="M592" s="9">
        <f>MAX(_3rd_Annual_Worcester_Open6[[#This Row],[Bench press]:[Bench press3]])/K592</f>
        <v>0.20408163265306123</v>
      </c>
      <c r="N592" s="7">
        <f>MAX(_3rd_Annual_Worcester_Open6[[#This Row],[Deadlift]:[Deadlift3]])/K592</f>
        <v>0.43537414965986393</v>
      </c>
    </row>
    <row r="593" spans="1:14" x14ac:dyDescent="0.35">
      <c r="A593" s="4">
        <v>-84</v>
      </c>
      <c r="B593" s="6">
        <v>120</v>
      </c>
      <c r="C593" s="6">
        <v>127.5</v>
      </c>
      <c r="D593" s="6">
        <v>132.5</v>
      </c>
      <c r="E593" s="6">
        <v>70</v>
      </c>
      <c r="F593" s="6">
        <v>75</v>
      </c>
      <c r="G593" s="6">
        <v>-77.5</v>
      </c>
      <c r="H593" s="6">
        <v>142.5</v>
      </c>
      <c r="I593" s="6">
        <v>152.5</v>
      </c>
      <c r="J593" s="6">
        <v>160</v>
      </c>
      <c r="K593" s="6">
        <v>367.5</v>
      </c>
      <c r="L593" s="7">
        <f>MAX(_3rd_Annual_Worcester_Open6[[#This Row],[Squat]:[Squat3]])/K593</f>
        <v>0.36054421768707484</v>
      </c>
      <c r="M593" s="9">
        <f>MAX(_3rd_Annual_Worcester_Open6[[#This Row],[Bench press]:[Bench press3]])/K593</f>
        <v>0.20408163265306123</v>
      </c>
      <c r="N593" s="7">
        <f>MAX(_3rd_Annual_Worcester_Open6[[#This Row],[Deadlift]:[Deadlift3]])/K593</f>
        <v>0.43537414965986393</v>
      </c>
    </row>
    <row r="594" spans="1:14" x14ac:dyDescent="0.35">
      <c r="A594" s="4">
        <v>-72</v>
      </c>
      <c r="B594" s="6">
        <v>120</v>
      </c>
      <c r="C594" s="6">
        <v>130</v>
      </c>
      <c r="D594" s="6">
        <v>132.5</v>
      </c>
      <c r="E594" s="6">
        <v>67.5</v>
      </c>
      <c r="F594" s="6">
        <v>72.5</v>
      </c>
      <c r="G594" s="6">
        <v>-75</v>
      </c>
      <c r="H594" s="6">
        <v>147.5</v>
      </c>
      <c r="I594" s="6">
        <v>155</v>
      </c>
      <c r="J594" s="6">
        <v>162.5</v>
      </c>
      <c r="K594" s="6">
        <v>367.5</v>
      </c>
      <c r="L594" s="7">
        <f>MAX(_3rd_Annual_Worcester_Open6[[#This Row],[Squat]:[Squat3]])/K594</f>
        <v>0.36054421768707484</v>
      </c>
      <c r="M594" s="9">
        <f>MAX(_3rd_Annual_Worcester_Open6[[#This Row],[Bench press]:[Bench press3]])/K594</f>
        <v>0.19727891156462585</v>
      </c>
      <c r="N594" s="7">
        <f>MAX(_3rd_Annual_Worcester_Open6[[#This Row],[Deadlift]:[Deadlift3]])/K594</f>
        <v>0.44217687074829931</v>
      </c>
    </row>
    <row r="595" spans="1:14" x14ac:dyDescent="0.35">
      <c r="A595" s="4">
        <v>-105</v>
      </c>
      <c r="B595" s="6">
        <v>192.5</v>
      </c>
      <c r="C595" s="6">
        <v>205</v>
      </c>
      <c r="D595" s="6">
        <v>210</v>
      </c>
      <c r="E595" s="6">
        <v>-140</v>
      </c>
      <c r="F595" s="6">
        <v>145</v>
      </c>
      <c r="G595" s="6">
        <v>150</v>
      </c>
      <c r="H595" s="6">
        <v>222.5</v>
      </c>
      <c r="I595" s="6">
        <v>-237.5</v>
      </c>
      <c r="J595" s="6">
        <v>-240</v>
      </c>
      <c r="K595" s="6">
        <v>582.5</v>
      </c>
      <c r="L595" s="7">
        <f>MAX(_3rd_Annual_Worcester_Open6[[#This Row],[Squat]:[Squat3]])/K595</f>
        <v>0.36051502145922748</v>
      </c>
      <c r="M595" s="9">
        <f>MAX(_3rd_Annual_Worcester_Open6[[#This Row],[Bench press]:[Bench press3]])/K595</f>
        <v>0.25751072961373389</v>
      </c>
      <c r="N595" s="7">
        <f>MAX(_3rd_Annual_Worcester_Open6[[#This Row],[Deadlift]:[Deadlift3]])/K595</f>
        <v>0.38197424892703863</v>
      </c>
    </row>
    <row r="596" spans="1:14" x14ac:dyDescent="0.35">
      <c r="A596" s="4">
        <v>-74</v>
      </c>
      <c r="B596" s="6">
        <v>-245</v>
      </c>
      <c r="C596" s="6">
        <v>255</v>
      </c>
      <c r="D596" s="6">
        <v>-272.5</v>
      </c>
      <c r="E596" s="6">
        <v>-165</v>
      </c>
      <c r="F596" s="6">
        <v>165</v>
      </c>
      <c r="G596" s="6">
        <v>-167.5</v>
      </c>
      <c r="H596" s="6">
        <v>272.5</v>
      </c>
      <c r="I596" s="6">
        <v>287.5</v>
      </c>
      <c r="J596" s="6">
        <v>-305</v>
      </c>
      <c r="K596" s="6">
        <v>707.5</v>
      </c>
      <c r="L596" s="7">
        <f>MAX(_3rd_Annual_Worcester_Open6[[#This Row],[Squat]:[Squat3]])/K596</f>
        <v>0.36042402826855124</v>
      </c>
      <c r="M596" s="9">
        <f>MAX(_3rd_Annual_Worcester_Open6[[#This Row],[Bench press]:[Bench press3]])/K596</f>
        <v>0.2332155477031802</v>
      </c>
      <c r="N596" s="7">
        <f>MAX(_3rd_Annual_Worcester_Open6[[#This Row],[Deadlift]:[Deadlift3]])/K596</f>
        <v>0.40636042402826855</v>
      </c>
    </row>
    <row r="597" spans="1:14" x14ac:dyDescent="0.35">
      <c r="A597" s="4">
        <v>-105</v>
      </c>
      <c r="B597" s="6">
        <v>235</v>
      </c>
      <c r="C597" s="6">
        <v>247.5</v>
      </c>
      <c r="D597" s="6">
        <v>-260</v>
      </c>
      <c r="E597" s="6">
        <v>147.5</v>
      </c>
      <c r="F597" s="6">
        <v>155</v>
      </c>
      <c r="G597" s="6">
        <v>160</v>
      </c>
      <c r="H597" s="6">
        <v>260</v>
      </c>
      <c r="I597" s="6">
        <v>280</v>
      </c>
      <c r="J597" s="6">
        <v>-305</v>
      </c>
      <c r="K597" s="6">
        <v>687.5</v>
      </c>
      <c r="L597" s="7">
        <f>MAX(_3rd_Annual_Worcester_Open6[[#This Row],[Squat]:[Squat3]])/K597</f>
        <v>0.36</v>
      </c>
      <c r="M597" s="9">
        <f>MAX(_3rd_Annual_Worcester_Open6[[#This Row],[Bench press]:[Bench press3]])/K597</f>
        <v>0.23272727272727273</v>
      </c>
      <c r="N597" s="7">
        <f>MAX(_3rd_Annual_Worcester_Open6[[#This Row],[Deadlift]:[Deadlift3]])/K597</f>
        <v>0.40727272727272729</v>
      </c>
    </row>
    <row r="598" spans="1:14" x14ac:dyDescent="0.35">
      <c r="A598" s="4">
        <v>-74</v>
      </c>
      <c r="B598" s="6">
        <v>180</v>
      </c>
      <c r="C598" s="6">
        <v>-185</v>
      </c>
      <c r="D598" s="6">
        <v>-185</v>
      </c>
      <c r="E598" s="6">
        <v>-110</v>
      </c>
      <c r="F598" s="6">
        <v>110</v>
      </c>
      <c r="G598" s="6">
        <v>-115</v>
      </c>
      <c r="H598" s="6">
        <v>-210</v>
      </c>
      <c r="I598" s="6">
        <v>210</v>
      </c>
      <c r="J598" s="6">
        <v>-220</v>
      </c>
      <c r="K598" s="6">
        <v>500</v>
      </c>
      <c r="L598" s="7">
        <f>MAX(_3rd_Annual_Worcester_Open6[[#This Row],[Squat]:[Squat3]])/K598</f>
        <v>0.36</v>
      </c>
      <c r="M598" s="9">
        <f>MAX(_3rd_Annual_Worcester_Open6[[#This Row],[Bench press]:[Bench press3]])/K598</f>
        <v>0.22</v>
      </c>
      <c r="N598" s="7">
        <f>MAX(_3rd_Annual_Worcester_Open6[[#This Row],[Deadlift]:[Deadlift3]])/K598</f>
        <v>0.42</v>
      </c>
    </row>
    <row r="599" spans="1:14" x14ac:dyDescent="0.35">
      <c r="A599" s="4">
        <v>-83</v>
      </c>
      <c r="B599" s="6">
        <v>130</v>
      </c>
      <c r="C599" s="6">
        <v>-135</v>
      </c>
      <c r="D599" s="6">
        <v>135</v>
      </c>
      <c r="E599" s="6">
        <v>80</v>
      </c>
      <c r="F599" s="6">
        <v>-85</v>
      </c>
      <c r="G599" s="6">
        <v>87.5</v>
      </c>
      <c r="H599" s="6">
        <v>132.5</v>
      </c>
      <c r="I599" s="6">
        <v>142.5</v>
      </c>
      <c r="J599" s="6">
        <v>152.5</v>
      </c>
      <c r="K599" s="6">
        <v>375</v>
      </c>
      <c r="L599" s="7">
        <f>MAX(_3rd_Annual_Worcester_Open6[[#This Row],[Squat]:[Squat3]])/K599</f>
        <v>0.36</v>
      </c>
      <c r="M599" s="9">
        <f>MAX(_3rd_Annual_Worcester_Open6[[#This Row],[Bench press]:[Bench press3]])/K599</f>
        <v>0.23333333333333334</v>
      </c>
      <c r="N599" s="7">
        <f>MAX(_3rd_Annual_Worcester_Open6[[#This Row],[Deadlift]:[Deadlift3]])/K599</f>
        <v>0.40666666666666668</v>
      </c>
    </row>
    <row r="600" spans="1:14" x14ac:dyDescent="0.35">
      <c r="A600" s="4">
        <v>-57</v>
      </c>
      <c r="B600" s="6">
        <v>107.5</v>
      </c>
      <c r="C600" s="6">
        <v>110</v>
      </c>
      <c r="D600" s="6">
        <v>112.5</v>
      </c>
      <c r="E600" s="6">
        <v>70</v>
      </c>
      <c r="F600" s="6">
        <v>-75</v>
      </c>
      <c r="G600" s="6">
        <v>-75</v>
      </c>
      <c r="H600" s="6">
        <v>120</v>
      </c>
      <c r="I600" s="6">
        <v>125</v>
      </c>
      <c r="J600" s="6">
        <v>130</v>
      </c>
      <c r="K600" s="6">
        <v>312.5</v>
      </c>
      <c r="L600" s="7">
        <f>MAX(_3rd_Annual_Worcester_Open6[[#This Row],[Squat]:[Squat3]])/K600</f>
        <v>0.36</v>
      </c>
      <c r="M600" s="9">
        <f>MAX(_3rd_Annual_Worcester_Open6[[#This Row],[Bench press]:[Bench press3]])/K600</f>
        <v>0.224</v>
      </c>
      <c r="N600" s="7">
        <f>MAX(_3rd_Annual_Worcester_Open6[[#This Row],[Deadlift]:[Deadlift3]])/K600</f>
        <v>0.41599999999999998</v>
      </c>
    </row>
    <row r="601" spans="1:14" x14ac:dyDescent="0.35">
      <c r="A601" s="4">
        <v>-63</v>
      </c>
      <c r="B601" s="6">
        <v>80</v>
      </c>
      <c r="C601" s="6">
        <v>85</v>
      </c>
      <c r="D601" s="6">
        <v>90</v>
      </c>
      <c r="E601" s="6">
        <v>50</v>
      </c>
      <c r="F601" s="6">
        <v>55</v>
      </c>
      <c r="G601" s="6">
        <v>60</v>
      </c>
      <c r="H601" s="6">
        <v>90</v>
      </c>
      <c r="I601" s="6">
        <v>95</v>
      </c>
      <c r="J601" s="6">
        <v>100</v>
      </c>
      <c r="K601" s="6">
        <v>250</v>
      </c>
      <c r="L601" s="7">
        <f>MAX(_3rd_Annual_Worcester_Open6[[#This Row],[Squat]:[Squat3]])/K601</f>
        <v>0.36</v>
      </c>
      <c r="M601" s="9">
        <f>MAX(_3rd_Annual_Worcester_Open6[[#This Row],[Bench press]:[Bench press3]])/K601</f>
        <v>0.24</v>
      </c>
      <c r="N601" s="7">
        <f>MAX(_3rd_Annual_Worcester_Open6[[#This Row],[Deadlift]:[Deadlift3]])/K601</f>
        <v>0.4</v>
      </c>
    </row>
    <row r="602" spans="1:14" x14ac:dyDescent="0.35">
      <c r="A602" s="4">
        <v>-72</v>
      </c>
      <c r="B602" s="6">
        <v>97.5</v>
      </c>
      <c r="C602" s="6">
        <v>105</v>
      </c>
      <c r="D602" s="6">
        <v>112.5</v>
      </c>
      <c r="E602" s="6">
        <v>57.5</v>
      </c>
      <c r="F602" s="6">
        <v>-60</v>
      </c>
      <c r="G602" s="6">
        <v>-67.5</v>
      </c>
      <c r="H602" s="6">
        <v>122.5</v>
      </c>
      <c r="I602" s="6">
        <v>135</v>
      </c>
      <c r="J602" s="6">
        <v>142.5</v>
      </c>
      <c r="K602" s="6">
        <v>312.5</v>
      </c>
      <c r="L602" s="7">
        <f>MAX(_3rd_Annual_Worcester_Open6[[#This Row],[Squat]:[Squat3]])/K602</f>
        <v>0.36</v>
      </c>
      <c r="M602" s="9">
        <f>MAX(_3rd_Annual_Worcester_Open6[[#This Row],[Bench press]:[Bench press3]])/K602</f>
        <v>0.184</v>
      </c>
      <c r="N602" s="7">
        <f>MAX(_3rd_Annual_Worcester_Open6[[#This Row],[Deadlift]:[Deadlift3]])/K602</f>
        <v>0.45600000000000002</v>
      </c>
    </row>
    <row r="603" spans="1:14" x14ac:dyDescent="0.35">
      <c r="A603" s="4">
        <v>-74</v>
      </c>
      <c r="B603" s="6">
        <v>150</v>
      </c>
      <c r="C603" s="6">
        <v>162.5</v>
      </c>
      <c r="D603" s="6">
        <v>170</v>
      </c>
      <c r="E603" s="6">
        <v>105</v>
      </c>
      <c r="F603" s="6">
        <v>115</v>
      </c>
      <c r="G603" s="6">
        <v>-122.5</v>
      </c>
      <c r="H603" s="6">
        <v>-170</v>
      </c>
      <c r="I603" s="6">
        <v>170</v>
      </c>
      <c r="J603" s="6">
        <v>187.5</v>
      </c>
      <c r="K603" s="6">
        <v>472.5</v>
      </c>
      <c r="L603" s="7">
        <f>MAX(_3rd_Annual_Worcester_Open6[[#This Row],[Squat]:[Squat3]])/K603</f>
        <v>0.35978835978835977</v>
      </c>
      <c r="M603" s="9">
        <f>MAX(_3rd_Annual_Worcester_Open6[[#This Row],[Bench press]:[Bench press3]])/K603</f>
        <v>0.24338624338624337</v>
      </c>
      <c r="N603" s="7">
        <f>MAX(_3rd_Annual_Worcester_Open6[[#This Row],[Deadlift]:[Deadlift3]])/K603</f>
        <v>0.3968253968253968</v>
      </c>
    </row>
    <row r="604" spans="1:14" x14ac:dyDescent="0.35">
      <c r="A604" s="4">
        <v>-74</v>
      </c>
      <c r="B604" s="6">
        <v>150</v>
      </c>
      <c r="C604" s="6">
        <v>162.5</v>
      </c>
      <c r="D604" s="6">
        <v>170</v>
      </c>
      <c r="E604" s="6">
        <v>105</v>
      </c>
      <c r="F604" s="6">
        <v>115</v>
      </c>
      <c r="G604" s="6">
        <v>-122.5</v>
      </c>
      <c r="H604" s="6">
        <v>-170</v>
      </c>
      <c r="I604" s="6">
        <v>170</v>
      </c>
      <c r="J604" s="6">
        <v>187.5</v>
      </c>
      <c r="K604" s="6">
        <v>472.5</v>
      </c>
      <c r="L604" s="7">
        <f>MAX(_3rd_Annual_Worcester_Open6[[#This Row],[Squat]:[Squat3]])/K604</f>
        <v>0.35978835978835977</v>
      </c>
      <c r="M604" s="9">
        <f>MAX(_3rd_Annual_Worcester_Open6[[#This Row],[Bench press]:[Bench press3]])/K604</f>
        <v>0.24338624338624337</v>
      </c>
      <c r="N604" s="7">
        <f>MAX(_3rd_Annual_Worcester_Open6[[#This Row],[Deadlift]:[Deadlift3]])/K604</f>
        <v>0.3968253968253968</v>
      </c>
    </row>
    <row r="605" spans="1:14" x14ac:dyDescent="0.35">
      <c r="A605" s="4">
        <v>-52</v>
      </c>
      <c r="B605" s="6">
        <v>92.5</v>
      </c>
      <c r="C605" s="6">
        <v>97.5</v>
      </c>
      <c r="D605" s="6">
        <v>102.5</v>
      </c>
      <c r="E605" s="6">
        <v>42.5</v>
      </c>
      <c r="F605" s="6">
        <v>45</v>
      </c>
      <c r="G605" s="6">
        <v>-47.5</v>
      </c>
      <c r="H605" s="6">
        <v>125</v>
      </c>
      <c r="I605" s="6">
        <v>137.5</v>
      </c>
      <c r="J605" s="6">
        <v>-140</v>
      </c>
      <c r="K605" s="6">
        <v>285</v>
      </c>
      <c r="L605" s="7">
        <f>MAX(_3rd_Annual_Worcester_Open6[[#This Row],[Squat]:[Squat3]])/K605</f>
        <v>0.35964912280701755</v>
      </c>
      <c r="M605" s="9">
        <f>MAX(_3rd_Annual_Worcester_Open6[[#This Row],[Bench press]:[Bench press3]])/K605</f>
        <v>0.15789473684210525</v>
      </c>
      <c r="N605" s="7">
        <f>MAX(_3rd_Annual_Worcester_Open6[[#This Row],[Deadlift]:[Deadlift3]])/K605</f>
        <v>0.48245614035087719</v>
      </c>
    </row>
    <row r="606" spans="1:14" x14ac:dyDescent="0.35">
      <c r="A606" s="4">
        <v>-74</v>
      </c>
      <c r="B606" s="6">
        <v>227.5</v>
      </c>
      <c r="C606" s="6">
        <v>240</v>
      </c>
      <c r="D606" s="6">
        <v>-247.5</v>
      </c>
      <c r="E606" s="6">
        <v>145</v>
      </c>
      <c r="F606" s="6">
        <v>155</v>
      </c>
      <c r="G606" s="6">
        <v>-162.5</v>
      </c>
      <c r="H606" s="6">
        <v>250</v>
      </c>
      <c r="I606" s="6">
        <v>272.5</v>
      </c>
      <c r="J606" s="6">
        <v>-287.5</v>
      </c>
      <c r="K606" s="6">
        <v>667.5</v>
      </c>
      <c r="L606" s="7">
        <f>MAX(_3rd_Annual_Worcester_Open6[[#This Row],[Squat]:[Squat3]])/K606</f>
        <v>0.3595505617977528</v>
      </c>
      <c r="M606" s="9">
        <f>MAX(_3rd_Annual_Worcester_Open6[[#This Row],[Bench press]:[Bench press3]])/K606</f>
        <v>0.23220973782771537</v>
      </c>
      <c r="N606" s="7">
        <f>MAX(_3rd_Annual_Worcester_Open6[[#This Row],[Deadlift]:[Deadlift3]])/K606</f>
        <v>0.40823970037453183</v>
      </c>
    </row>
    <row r="607" spans="1:14" x14ac:dyDescent="0.35">
      <c r="A607" s="4">
        <v>-83</v>
      </c>
      <c r="B607" s="6">
        <v>150</v>
      </c>
      <c r="C607" s="6">
        <v>160</v>
      </c>
      <c r="D607" s="6">
        <v>-175</v>
      </c>
      <c r="E607" s="6">
        <v>95</v>
      </c>
      <c r="F607" s="6">
        <v>-102.5</v>
      </c>
      <c r="G607" s="6">
        <v>102.5</v>
      </c>
      <c r="H607" s="6">
        <v>150</v>
      </c>
      <c r="I607" s="6">
        <v>165</v>
      </c>
      <c r="J607" s="6">
        <v>182.5</v>
      </c>
      <c r="K607" s="6">
        <v>445</v>
      </c>
      <c r="L607" s="7">
        <f>MAX(_3rd_Annual_Worcester_Open6[[#This Row],[Squat]:[Squat3]])/K607</f>
        <v>0.3595505617977528</v>
      </c>
      <c r="M607" s="9">
        <f>MAX(_3rd_Annual_Worcester_Open6[[#This Row],[Bench press]:[Bench press3]])/K607</f>
        <v>0.2303370786516854</v>
      </c>
      <c r="N607" s="7">
        <f>MAX(_3rd_Annual_Worcester_Open6[[#This Row],[Deadlift]:[Deadlift3]])/K607</f>
        <v>0.4101123595505618</v>
      </c>
    </row>
    <row r="608" spans="1:14" x14ac:dyDescent="0.35">
      <c r="A608" s="4">
        <v>-72</v>
      </c>
      <c r="B608" s="6">
        <v>72.5</v>
      </c>
      <c r="C608" s="6">
        <v>80</v>
      </c>
      <c r="D608" s="6">
        <v>-85</v>
      </c>
      <c r="E608" s="6">
        <v>42.5</v>
      </c>
      <c r="F608" s="6">
        <v>45</v>
      </c>
      <c r="G608" s="6">
        <v>-47.5</v>
      </c>
      <c r="H608" s="6">
        <v>85</v>
      </c>
      <c r="I608" s="6">
        <v>92.5</v>
      </c>
      <c r="J608" s="6">
        <v>97.5</v>
      </c>
      <c r="K608" s="6">
        <v>222.5</v>
      </c>
      <c r="L608" s="7">
        <f>MAX(_3rd_Annual_Worcester_Open6[[#This Row],[Squat]:[Squat3]])/K608</f>
        <v>0.3595505617977528</v>
      </c>
      <c r="M608" s="9">
        <f>MAX(_3rd_Annual_Worcester_Open6[[#This Row],[Bench press]:[Bench press3]])/K608</f>
        <v>0.20224719101123595</v>
      </c>
      <c r="N608" s="7">
        <f>MAX(_3rd_Annual_Worcester_Open6[[#This Row],[Deadlift]:[Deadlift3]])/K608</f>
        <v>0.43820224719101125</v>
      </c>
    </row>
    <row r="609" spans="1:14" x14ac:dyDescent="0.35">
      <c r="A609" s="4">
        <v>-105</v>
      </c>
      <c r="B609" s="6">
        <v>205</v>
      </c>
      <c r="C609" s="6">
        <v>217.5</v>
      </c>
      <c r="D609" s="6">
        <v>-227.5</v>
      </c>
      <c r="E609" s="6">
        <v>135</v>
      </c>
      <c r="F609" s="6">
        <v>145</v>
      </c>
      <c r="G609" s="6">
        <v>-152.5</v>
      </c>
      <c r="H609" s="6">
        <v>227.5</v>
      </c>
      <c r="I609" s="6">
        <v>242.5</v>
      </c>
      <c r="J609" s="6">
        <v>-250</v>
      </c>
      <c r="K609" s="6">
        <v>605</v>
      </c>
      <c r="L609" s="7">
        <f>MAX(_3rd_Annual_Worcester_Open6[[#This Row],[Squat]:[Squat3]])/K609</f>
        <v>0.35950413223140498</v>
      </c>
      <c r="M609" s="9">
        <f>MAX(_3rd_Annual_Worcester_Open6[[#This Row],[Bench press]:[Bench press3]])/K609</f>
        <v>0.23966942148760331</v>
      </c>
      <c r="N609" s="7">
        <f>MAX(_3rd_Annual_Worcester_Open6[[#This Row],[Deadlift]:[Deadlift3]])/K609</f>
        <v>0.40082644628099173</v>
      </c>
    </row>
    <row r="610" spans="1:14" x14ac:dyDescent="0.35">
      <c r="A610" s="4">
        <v>-93</v>
      </c>
      <c r="B610" s="6">
        <v>195</v>
      </c>
      <c r="C610" s="6">
        <v>-202.5</v>
      </c>
      <c r="D610" s="6">
        <v>-202.5</v>
      </c>
      <c r="E610" s="6">
        <v>107.5</v>
      </c>
      <c r="F610" s="6">
        <v>-112.5</v>
      </c>
      <c r="G610" s="6">
        <v>-112.5</v>
      </c>
      <c r="H610" s="6">
        <v>240</v>
      </c>
      <c r="I610" s="6">
        <v>-252.5</v>
      </c>
      <c r="J610" s="6">
        <v>-252.5</v>
      </c>
      <c r="K610" s="6">
        <v>542.5</v>
      </c>
      <c r="L610" s="7">
        <f>MAX(_3rd_Annual_Worcester_Open6[[#This Row],[Squat]:[Squat3]])/K610</f>
        <v>0.35944700460829493</v>
      </c>
      <c r="M610" s="9">
        <f>MAX(_3rd_Annual_Worcester_Open6[[#This Row],[Bench press]:[Bench press3]])/K610</f>
        <v>0.19815668202764977</v>
      </c>
      <c r="N610" s="7">
        <f>MAX(_3rd_Annual_Worcester_Open6[[#This Row],[Deadlift]:[Deadlift3]])/K610</f>
        <v>0.44239631336405533</v>
      </c>
    </row>
    <row r="611" spans="1:14" x14ac:dyDescent="0.35">
      <c r="A611" s="4">
        <v>-66</v>
      </c>
      <c r="B611" s="6">
        <v>-160</v>
      </c>
      <c r="C611" s="6">
        <v>-172.5</v>
      </c>
      <c r="D611" s="6">
        <v>172.5</v>
      </c>
      <c r="E611" s="6">
        <v>95</v>
      </c>
      <c r="F611" s="6">
        <v>105</v>
      </c>
      <c r="G611" s="6">
        <v>107.5</v>
      </c>
      <c r="H611" s="6">
        <v>175</v>
      </c>
      <c r="I611" s="6">
        <v>190</v>
      </c>
      <c r="J611" s="6">
        <v>200</v>
      </c>
      <c r="K611" s="6">
        <v>480</v>
      </c>
      <c r="L611" s="7">
        <f>MAX(_3rd_Annual_Worcester_Open6[[#This Row],[Squat]:[Squat3]])/K611</f>
        <v>0.359375</v>
      </c>
      <c r="M611" s="9">
        <f>MAX(_3rd_Annual_Worcester_Open6[[#This Row],[Bench press]:[Bench press3]])/K611</f>
        <v>0.22395833333333334</v>
      </c>
      <c r="N611" s="7">
        <f>MAX(_3rd_Annual_Worcester_Open6[[#This Row],[Deadlift]:[Deadlift3]])/K611</f>
        <v>0.41666666666666669</v>
      </c>
    </row>
    <row r="612" spans="1:14" x14ac:dyDescent="0.35">
      <c r="A612" s="4" t="s">
        <v>11</v>
      </c>
      <c r="B612" s="6">
        <v>110</v>
      </c>
      <c r="C612" s="6">
        <v>115</v>
      </c>
      <c r="D612" s="6">
        <v>-120</v>
      </c>
      <c r="E612" s="6">
        <v>65</v>
      </c>
      <c r="F612" s="6">
        <v>67.5</v>
      </c>
      <c r="G612" s="6">
        <v>70</v>
      </c>
      <c r="H612" s="6">
        <v>120</v>
      </c>
      <c r="I612" s="6">
        <v>127.5</v>
      </c>
      <c r="J612" s="6">
        <v>135</v>
      </c>
      <c r="K612" s="6">
        <v>320</v>
      </c>
      <c r="L612" s="7">
        <f>MAX(_3rd_Annual_Worcester_Open6[[#This Row],[Squat]:[Squat3]])/K612</f>
        <v>0.359375</v>
      </c>
      <c r="M612" s="9">
        <f>MAX(_3rd_Annual_Worcester_Open6[[#This Row],[Bench press]:[Bench press3]])/K612</f>
        <v>0.21875</v>
      </c>
      <c r="N612" s="7">
        <f>MAX(_3rd_Annual_Worcester_Open6[[#This Row],[Deadlift]:[Deadlift3]])/K612</f>
        <v>0.421875</v>
      </c>
    </row>
    <row r="613" spans="1:14" x14ac:dyDescent="0.35">
      <c r="A613" s="4" t="s">
        <v>11</v>
      </c>
      <c r="B613" s="6">
        <v>97.5</v>
      </c>
      <c r="C613" s="6">
        <v>115</v>
      </c>
      <c r="D613" s="6">
        <v>-140</v>
      </c>
      <c r="E613" s="6">
        <v>60</v>
      </c>
      <c r="F613" s="6">
        <v>65</v>
      </c>
      <c r="G613" s="6">
        <v>-72.5</v>
      </c>
      <c r="H613" s="6">
        <v>130</v>
      </c>
      <c r="I613" s="6">
        <v>135</v>
      </c>
      <c r="J613" s="6">
        <v>140</v>
      </c>
      <c r="K613" s="6">
        <v>320</v>
      </c>
      <c r="L613" s="7">
        <f>MAX(_3rd_Annual_Worcester_Open6[[#This Row],[Squat]:[Squat3]])/K613</f>
        <v>0.359375</v>
      </c>
      <c r="M613" s="9">
        <f>MAX(_3rd_Annual_Worcester_Open6[[#This Row],[Bench press]:[Bench press3]])/K613</f>
        <v>0.203125</v>
      </c>
      <c r="N613" s="7">
        <f>MAX(_3rd_Annual_Worcester_Open6[[#This Row],[Deadlift]:[Deadlift3]])/K613</f>
        <v>0.4375</v>
      </c>
    </row>
    <row r="614" spans="1:14" x14ac:dyDescent="0.35">
      <c r="A614" s="4">
        <v>-57</v>
      </c>
      <c r="B614" s="6">
        <v>115</v>
      </c>
      <c r="C614" s="6">
        <v>122.5</v>
      </c>
      <c r="D614" s="6">
        <v>127.5</v>
      </c>
      <c r="E614" s="6">
        <v>60</v>
      </c>
      <c r="F614" s="6">
        <v>65</v>
      </c>
      <c r="G614" s="6">
        <v>67.5</v>
      </c>
      <c r="H614" s="6">
        <v>145</v>
      </c>
      <c r="I614" s="6">
        <v>155</v>
      </c>
      <c r="J614" s="6">
        <v>160</v>
      </c>
      <c r="K614" s="6">
        <v>355</v>
      </c>
      <c r="L614" s="7">
        <f>MAX(_3rd_Annual_Worcester_Open6[[#This Row],[Squat]:[Squat3]])/K614</f>
        <v>0.35915492957746481</v>
      </c>
      <c r="M614" s="9">
        <f>MAX(_3rd_Annual_Worcester_Open6[[#This Row],[Bench press]:[Bench press3]])/K614</f>
        <v>0.19014084507042253</v>
      </c>
      <c r="N614" s="7">
        <f>MAX(_3rd_Annual_Worcester_Open6[[#This Row],[Deadlift]:[Deadlift3]])/K614</f>
        <v>0.45070422535211269</v>
      </c>
    </row>
    <row r="615" spans="1:14" x14ac:dyDescent="0.35">
      <c r="A615" s="4" t="s">
        <v>11</v>
      </c>
      <c r="B615" s="6">
        <v>135</v>
      </c>
      <c r="C615" s="6">
        <v>137.5</v>
      </c>
      <c r="D615" s="6">
        <v>140</v>
      </c>
      <c r="E615" s="6">
        <v>72.5</v>
      </c>
      <c r="F615" s="6">
        <v>80</v>
      </c>
      <c r="G615" s="6">
        <v>-82.5</v>
      </c>
      <c r="H615" s="6">
        <v>152.5</v>
      </c>
      <c r="I615" s="6">
        <v>155</v>
      </c>
      <c r="J615" s="6">
        <v>170</v>
      </c>
      <c r="K615" s="6">
        <v>390</v>
      </c>
      <c r="L615" s="7">
        <f>MAX(_3rd_Annual_Worcester_Open6[[#This Row],[Squat]:[Squat3]])/K615</f>
        <v>0.35897435897435898</v>
      </c>
      <c r="M615" s="9">
        <f>MAX(_3rd_Annual_Worcester_Open6[[#This Row],[Bench press]:[Bench press3]])/K615</f>
        <v>0.20512820512820512</v>
      </c>
      <c r="N615" s="7">
        <f>MAX(_3rd_Annual_Worcester_Open6[[#This Row],[Deadlift]:[Deadlift3]])/K615</f>
        <v>0.4358974358974359</v>
      </c>
    </row>
    <row r="616" spans="1:14" x14ac:dyDescent="0.35">
      <c r="A616" s="4">
        <v>-72</v>
      </c>
      <c r="B616" s="6">
        <v>100</v>
      </c>
      <c r="C616" s="6">
        <v>-105</v>
      </c>
      <c r="D616" s="6">
        <v>105</v>
      </c>
      <c r="E616" s="6">
        <v>57.5</v>
      </c>
      <c r="F616" s="6">
        <v>-62.5</v>
      </c>
      <c r="G616" s="6">
        <v>-62.5</v>
      </c>
      <c r="H616" s="6">
        <v>117.5</v>
      </c>
      <c r="I616" s="6">
        <v>122.5</v>
      </c>
      <c r="J616" s="6">
        <v>130</v>
      </c>
      <c r="K616" s="6">
        <v>292.5</v>
      </c>
      <c r="L616" s="7">
        <f>MAX(_3rd_Annual_Worcester_Open6[[#This Row],[Squat]:[Squat3]])/K616</f>
        <v>0.35897435897435898</v>
      </c>
      <c r="M616" s="9">
        <f>MAX(_3rd_Annual_Worcester_Open6[[#This Row],[Bench press]:[Bench press3]])/K616</f>
        <v>0.19658119658119658</v>
      </c>
      <c r="N616" s="7">
        <f>MAX(_3rd_Annual_Worcester_Open6[[#This Row],[Deadlift]:[Deadlift3]])/K616</f>
        <v>0.44444444444444442</v>
      </c>
    </row>
    <row r="617" spans="1:14" x14ac:dyDescent="0.35">
      <c r="A617" s="4">
        <v>-57</v>
      </c>
      <c r="B617" s="6">
        <v>92.5</v>
      </c>
      <c r="C617" s="6">
        <v>100</v>
      </c>
      <c r="D617" s="6">
        <v>105</v>
      </c>
      <c r="E617" s="6">
        <v>52.5</v>
      </c>
      <c r="F617" s="6">
        <v>57.5</v>
      </c>
      <c r="G617" s="6">
        <v>-62.5</v>
      </c>
      <c r="H617" s="6">
        <v>110</v>
      </c>
      <c r="I617" s="6">
        <v>122.5</v>
      </c>
      <c r="J617" s="6">
        <v>130</v>
      </c>
      <c r="K617" s="6">
        <v>292.5</v>
      </c>
      <c r="L617" s="7">
        <f>MAX(_3rd_Annual_Worcester_Open6[[#This Row],[Squat]:[Squat3]])/K617</f>
        <v>0.35897435897435898</v>
      </c>
      <c r="M617" s="9">
        <f>MAX(_3rd_Annual_Worcester_Open6[[#This Row],[Bench press]:[Bench press3]])/K617</f>
        <v>0.19658119658119658</v>
      </c>
      <c r="N617" s="7">
        <f>MAX(_3rd_Annual_Worcester_Open6[[#This Row],[Deadlift]:[Deadlift3]])/K617</f>
        <v>0.44444444444444442</v>
      </c>
    </row>
    <row r="618" spans="1:14" x14ac:dyDescent="0.35">
      <c r="A618" s="4">
        <v>-74</v>
      </c>
      <c r="B618" s="6">
        <v>175</v>
      </c>
      <c r="C618" s="6">
        <v>185</v>
      </c>
      <c r="D618" s="6">
        <v>187.5</v>
      </c>
      <c r="E618" s="6">
        <v>102.5</v>
      </c>
      <c r="F618" s="6">
        <v>110</v>
      </c>
      <c r="G618" s="6">
        <v>-115</v>
      </c>
      <c r="H618" s="6">
        <v>212.5</v>
      </c>
      <c r="I618" s="6">
        <v>220</v>
      </c>
      <c r="J618" s="6">
        <v>225</v>
      </c>
      <c r="K618" s="6">
        <v>522.5</v>
      </c>
      <c r="L618" s="7">
        <f>MAX(_3rd_Annual_Worcester_Open6[[#This Row],[Squat]:[Squat3]])/K618</f>
        <v>0.35885167464114831</v>
      </c>
      <c r="M618" s="9">
        <f>MAX(_3rd_Annual_Worcester_Open6[[#This Row],[Bench press]:[Bench press3]])/K618</f>
        <v>0.21052631578947367</v>
      </c>
      <c r="N618" s="7">
        <f>MAX(_3rd_Annual_Worcester_Open6[[#This Row],[Deadlift]:[Deadlift3]])/K618</f>
        <v>0.43062200956937802</v>
      </c>
    </row>
    <row r="619" spans="1:14" x14ac:dyDescent="0.35">
      <c r="A619" s="4" t="s">
        <v>42</v>
      </c>
      <c r="B619" s="6">
        <v>235</v>
      </c>
      <c r="C619" s="6">
        <v>245</v>
      </c>
      <c r="D619" s="6">
        <v>260</v>
      </c>
      <c r="E619" s="6">
        <v>-220</v>
      </c>
      <c r="F619" s="6">
        <v>-220</v>
      </c>
      <c r="G619" s="6">
        <v>227.5</v>
      </c>
      <c r="H619" s="6">
        <v>212.5</v>
      </c>
      <c r="I619" s="6">
        <v>227.5</v>
      </c>
      <c r="J619" s="6">
        <v>237.5</v>
      </c>
      <c r="K619" s="6">
        <v>725</v>
      </c>
      <c r="L619" s="7">
        <f>MAX(_3rd_Annual_Worcester_Open6[[#This Row],[Squat]:[Squat3]])/K619</f>
        <v>0.35862068965517241</v>
      </c>
      <c r="M619" s="9">
        <f>MAX(_3rd_Annual_Worcester_Open6[[#This Row],[Bench press]:[Bench press3]])/K619</f>
        <v>0.31379310344827588</v>
      </c>
      <c r="N619" s="7">
        <f>MAX(_3rd_Annual_Worcester_Open6[[#This Row],[Deadlift]:[Deadlift3]])/K619</f>
        <v>0.32758620689655171</v>
      </c>
    </row>
    <row r="620" spans="1:14" x14ac:dyDescent="0.35">
      <c r="A620" s="4">
        <v>-84</v>
      </c>
      <c r="B620" s="6">
        <v>112.5</v>
      </c>
      <c r="C620" s="6">
        <v>120</v>
      </c>
      <c r="D620" s="6">
        <v>130</v>
      </c>
      <c r="E620" s="6">
        <v>77.5</v>
      </c>
      <c r="F620" s="6">
        <v>82.5</v>
      </c>
      <c r="G620" s="6">
        <v>87.5</v>
      </c>
      <c r="H620" s="6">
        <v>127.5</v>
      </c>
      <c r="I620" s="6">
        <v>-140</v>
      </c>
      <c r="J620" s="6">
        <v>145</v>
      </c>
      <c r="K620" s="6">
        <v>362.5</v>
      </c>
      <c r="L620" s="7">
        <f>MAX(_3rd_Annual_Worcester_Open6[[#This Row],[Squat]:[Squat3]])/K620</f>
        <v>0.35862068965517241</v>
      </c>
      <c r="M620" s="9">
        <f>MAX(_3rd_Annual_Worcester_Open6[[#This Row],[Bench press]:[Bench press3]])/K620</f>
        <v>0.2413793103448276</v>
      </c>
      <c r="N620" s="7">
        <f>MAX(_3rd_Annual_Worcester_Open6[[#This Row],[Deadlift]:[Deadlift3]])/K620</f>
        <v>0.4</v>
      </c>
    </row>
    <row r="621" spans="1:14" x14ac:dyDescent="0.35">
      <c r="A621" s="4">
        <v>-120</v>
      </c>
      <c r="B621" s="6">
        <v>237.5</v>
      </c>
      <c r="C621" s="6">
        <v>255</v>
      </c>
      <c r="D621" s="6">
        <v>272.5</v>
      </c>
      <c r="E621" s="6">
        <v>147.5</v>
      </c>
      <c r="F621" s="6">
        <v>157.5</v>
      </c>
      <c r="G621" s="6">
        <v>167.5</v>
      </c>
      <c r="H621" s="6">
        <v>300</v>
      </c>
      <c r="I621" s="6">
        <v>320</v>
      </c>
      <c r="J621" s="6">
        <v>-337.5</v>
      </c>
      <c r="K621" s="6">
        <v>760</v>
      </c>
      <c r="L621" s="7">
        <f>MAX(_3rd_Annual_Worcester_Open6[[#This Row],[Squat]:[Squat3]])/K621</f>
        <v>0.35855263157894735</v>
      </c>
      <c r="M621" s="9">
        <f>MAX(_3rd_Annual_Worcester_Open6[[#This Row],[Bench press]:[Bench press3]])/K621</f>
        <v>0.22039473684210525</v>
      </c>
      <c r="N621" s="7">
        <f>MAX(_3rd_Annual_Worcester_Open6[[#This Row],[Deadlift]:[Deadlift3]])/K621</f>
        <v>0.42105263157894735</v>
      </c>
    </row>
    <row r="622" spans="1:14" x14ac:dyDescent="0.35">
      <c r="A622" s="4">
        <v>-83</v>
      </c>
      <c r="B622" s="6">
        <v>192.5</v>
      </c>
      <c r="C622" s="6">
        <v>202.5</v>
      </c>
      <c r="D622" s="6">
        <v>-210</v>
      </c>
      <c r="E622" s="6">
        <v>125</v>
      </c>
      <c r="F622" s="6">
        <v>130</v>
      </c>
      <c r="G622" s="6">
        <v>137.5</v>
      </c>
      <c r="H622" s="6">
        <v>225</v>
      </c>
      <c r="I622" s="6">
        <v>-235</v>
      </c>
      <c r="J622" s="6">
        <v>-235</v>
      </c>
      <c r="K622" s="6">
        <v>565</v>
      </c>
      <c r="L622" s="7">
        <f>MAX(_3rd_Annual_Worcester_Open6[[#This Row],[Squat]:[Squat3]])/K622</f>
        <v>0.3584070796460177</v>
      </c>
      <c r="M622" s="9">
        <f>MAX(_3rd_Annual_Worcester_Open6[[#This Row],[Bench press]:[Bench press3]])/K622</f>
        <v>0.24336283185840707</v>
      </c>
      <c r="N622" s="7">
        <f>MAX(_3rd_Annual_Worcester_Open6[[#This Row],[Deadlift]:[Deadlift3]])/K622</f>
        <v>0.39823008849557523</v>
      </c>
    </row>
    <row r="623" spans="1:14" x14ac:dyDescent="0.35">
      <c r="A623" s="4">
        <v>-83</v>
      </c>
      <c r="B623" s="6">
        <v>145</v>
      </c>
      <c r="C623" s="6">
        <v>150</v>
      </c>
      <c r="D623" s="6">
        <v>155</v>
      </c>
      <c r="E623" s="6">
        <v>95</v>
      </c>
      <c r="F623" s="6">
        <v>-100</v>
      </c>
      <c r="G623" s="6">
        <v>-105</v>
      </c>
      <c r="H623" s="6">
        <v>177.5</v>
      </c>
      <c r="I623" s="6">
        <v>182.5</v>
      </c>
      <c r="J623" s="6">
        <v>-192.5</v>
      </c>
      <c r="K623" s="6">
        <v>432.5</v>
      </c>
      <c r="L623" s="7">
        <f>MAX(_3rd_Annual_Worcester_Open6[[#This Row],[Squat]:[Squat3]])/K623</f>
        <v>0.3583815028901734</v>
      </c>
      <c r="M623" s="9">
        <f>MAX(_3rd_Annual_Worcester_Open6[[#This Row],[Bench press]:[Bench press3]])/K623</f>
        <v>0.21965317919075145</v>
      </c>
      <c r="N623" s="7">
        <f>MAX(_3rd_Annual_Worcester_Open6[[#This Row],[Deadlift]:[Deadlift3]])/K623</f>
        <v>0.42196531791907516</v>
      </c>
    </row>
    <row r="624" spans="1:14" x14ac:dyDescent="0.35">
      <c r="A624" s="4" t="s">
        <v>42</v>
      </c>
      <c r="B624" s="6">
        <v>255</v>
      </c>
      <c r="C624" s="6">
        <v>275</v>
      </c>
      <c r="D624" s="6">
        <v>290</v>
      </c>
      <c r="E624" s="6">
        <v>190</v>
      </c>
      <c r="F624" s="6">
        <v>200</v>
      </c>
      <c r="G624" s="6">
        <v>-212.5</v>
      </c>
      <c r="H624" s="6">
        <v>280</v>
      </c>
      <c r="I624" s="6">
        <v>300</v>
      </c>
      <c r="J624" s="6">
        <v>320</v>
      </c>
      <c r="K624" s="6">
        <v>810</v>
      </c>
      <c r="L624" s="7">
        <f>MAX(_3rd_Annual_Worcester_Open6[[#This Row],[Squat]:[Squat3]])/K624</f>
        <v>0.35802469135802467</v>
      </c>
      <c r="M624" s="9">
        <f>MAX(_3rd_Annual_Worcester_Open6[[#This Row],[Bench press]:[Bench press3]])/K624</f>
        <v>0.24691358024691357</v>
      </c>
      <c r="N624" s="7">
        <f>MAX(_3rd_Annual_Worcester_Open6[[#This Row],[Deadlift]:[Deadlift3]])/K624</f>
        <v>0.39506172839506171</v>
      </c>
    </row>
    <row r="625" spans="1:14" x14ac:dyDescent="0.35">
      <c r="A625" s="4" t="s">
        <v>42</v>
      </c>
      <c r="B625" s="6">
        <v>255</v>
      </c>
      <c r="C625" s="6">
        <v>275</v>
      </c>
      <c r="D625" s="6">
        <v>290</v>
      </c>
      <c r="E625" s="6">
        <v>190</v>
      </c>
      <c r="F625" s="6">
        <v>200</v>
      </c>
      <c r="G625" s="6">
        <v>-212.5</v>
      </c>
      <c r="H625" s="6">
        <v>280</v>
      </c>
      <c r="I625" s="6">
        <v>300</v>
      </c>
      <c r="J625" s="6">
        <v>320</v>
      </c>
      <c r="K625" s="6">
        <v>810</v>
      </c>
      <c r="L625" s="7">
        <f>MAX(_3rd_Annual_Worcester_Open6[[#This Row],[Squat]:[Squat3]])/K625</f>
        <v>0.35802469135802467</v>
      </c>
      <c r="M625" s="9">
        <f>MAX(_3rd_Annual_Worcester_Open6[[#This Row],[Bench press]:[Bench press3]])/K625</f>
        <v>0.24691358024691357</v>
      </c>
      <c r="N625" s="7">
        <f>MAX(_3rd_Annual_Worcester_Open6[[#This Row],[Deadlift]:[Deadlift3]])/K625</f>
        <v>0.39506172839506171</v>
      </c>
    </row>
    <row r="626" spans="1:14" x14ac:dyDescent="0.35">
      <c r="A626" s="4">
        <v>-83</v>
      </c>
      <c r="B626" s="6">
        <v>140</v>
      </c>
      <c r="C626" s="6">
        <v>150</v>
      </c>
      <c r="D626" s="6">
        <v>157.5</v>
      </c>
      <c r="E626" s="6">
        <v>85</v>
      </c>
      <c r="F626" s="6">
        <v>92.5</v>
      </c>
      <c r="G626" s="6">
        <v>100</v>
      </c>
      <c r="H626" s="6">
        <v>155</v>
      </c>
      <c r="I626" s="6">
        <v>167.5</v>
      </c>
      <c r="J626" s="6">
        <v>182.5</v>
      </c>
      <c r="K626" s="6">
        <v>440</v>
      </c>
      <c r="L626" s="7">
        <f>MAX(_3rd_Annual_Worcester_Open6[[#This Row],[Squat]:[Squat3]])/K626</f>
        <v>0.35795454545454547</v>
      </c>
      <c r="M626" s="9">
        <f>MAX(_3rd_Annual_Worcester_Open6[[#This Row],[Bench press]:[Bench press3]])/K626</f>
        <v>0.22727272727272727</v>
      </c>
      <c r="N626" s="7">
        <f>MAX(_3rd_Annual_Worcester_Open6[[#This Row],[Deadlift]:[Deadlift3]])/K626</f>
        <v>0.41477272727272729</v>
      </c>
    </row>
    <row r="627" spans="1:14" x14ac:dyDescent="0.35">
      <c r="A627" s="4">
        <v>-83</v>
      </c>
      <c r="B627" s="6">
        <v>140</v>
      </c>
      <c r="C627" s="6">
        <v>150</v>
      </c>
      <c r="D627" s="6">
        <v>157.5</v>
      </c>
      <c r="E627" s="6">
        <v>85</v>
      </c>
      <c r="F627" s="6">
        <v>92.5</v>
      </c>
      <c r="G627" s="6">
        <v>100</v>
      </c>
      <c r="H627" s="6">
        <v>155</v>
      </c>
      <c r="I627" s="6">
        <v>167.5</v>
      </c>
      <c r="J627" s="6">
        <v>182.5</v>
      </c>
      <c r="K627" s="6">
        <v>440</v>
      </c>
      <c r="L627" s="7">
        <f>MAX(_3rd_Annual_Worcester_Open6[[#This Row],[Squat]:[Squat3]])/K627</f>
        <v>0.35795454545454547</v>
      </c>
      <c r="M627" s="9">
        <f>MAX(_3rd_Annual_Worcester_Open6[[#This Row],[Bench press]:[Bench press3]])/K627</f>
        <v>0.22727272727272727</v>
      </c>
      <c r="N627" s="7">
        <f>MAX(_3rd_Annual_Worcester_Open6[[#This Row],[Deadlift]:[Deadlift3]])/K627</f>
        <v>0.41477272727272729</v>
      </c>
    </row>
    <row r="628" spans="1:14" x14ac:dyDescent="0.35">
      <c r="A628" s="4">
        <v>-105</v>
      </c>
      <c r="B628" s="6">
        <v>165</v>
      </c>
      <c r="C628" s="6">
        <v>175</v>
      </c>
      <c r="D628" s="6">
        <v>182.5</v>
      </c>
      <c r="E628" s="6">
        <v>102.5</v>
      </c>
      <c r="F628" s="6">
        <v>107.5</v>
      </c>
      <c r="G628" s="6">
        <v>-110</v>
      </c>
      <c r="H628" s="6">
        <v>185</v>
      </c>
      <c r="I628" s="6">
        <v>200</v>
      </c>
      <c r="J628" s="6">
        <v>220</v>
      </c>
      <c r="K628" s="6">
        <v>510</v>
      </c>
      <c r="L628" s="7">
        <f>MAX(_3rd_Annual_Worcester_Open6[[#This Row],[Squat]:[Squat3]])/K628</f>
        <v>0.35784313725490197</v>
      </c>
      <c r="M628" s="9">
        <f>MAX(_3rd_Annual_Worcester_Open6[[#This Row],[Bench press]:[Bench press3]])/K628</f>
        <v>0.2107843137254902</v>
      </c>
      <c r="N628" s="7">
        <f>MAX(_3rd_Annual_Worcester_Open6[[#This Row],[Deadlift]:[Deadlift3]])/K628</f>
        <v>0.43137254901960786</v>
      </c>
    </row>
    <row r="629" spans="1:14" x14ac:dyDescent="0.35">
      <c r="A629" s="4">
        <v>-72</v>
      </c>
      <c r="B629" s="6">
        <v>85</v>
      </c>
      <c r="C629" s="6">
        <v>92.5</v>
      </c>
      <c r="D629" s="6">
        <v>97.5</v>
      </c>
      <c r="E629" s="6">
        <v>-55</v>
      </c>
      <c r="F629" s="6">
        <v>60</v>
      </c>
      <c r="G629" s="6">
        <v>-65</v>
      </c>
      <c r="H629" s="6">
        <v>100</v>
      </c>
      <c r="I629" s="6">
        <v>107.5</v>
      </c>
      <c r="J629" s="6">
        <v>115</v>
      </c>
      <c r="K629" s="6">
        <v>272.5</v>
      </c>
      <c r="L629" s="7">
        <f>MAX(_3rd_Annual_Worcester_Open6[[#This Row],[Squat]:[Squat3]])/K629</f>
        <v>0.3577981651376147</v>
      </c>
      <c r="M629" s="9">
        <f>MAX(_3rd_Annual_Worcester_Open6[[#This Row],[Bench press]:[Bench press3]])/K629</f>
        <v>0.22018348623853212</v>
      </c>
      <c r="N629" s="7">
        <f>MAX(_3rd_Annual_Worcester_Open6[[#This Row],[Deadlift]:[Deadlift3]])/K629</f>
        <v>0.42201834862385323</v>
      </c>
    </row>
    <row r="630" spans="1:14" x14ac:dyDescent="0.35">
      <c r="A630" s="4">
        <v>-72</v>
      </c>
      <c r="B630" s="6">
        <v>97.5</v>
      </c>
      <c r="C630" s="6">
        <v>-102.5</v>
      </c>
      <c r="D630" s="6">
        <v>-102.5</v>
      </c>
      <c r="E630" s="6">
        <v>52.5</v>
      </c>
      <c r="F630" s="6">
        <v>55</v>
      </c>
      <c r="G630" s="6">
        <v>-57.5</v>
      </c>
      <c r="H630" s="6">
        <v>115</v>
      </c>
      <c r="I630" s="6">
        <v>120</v>
      </c>
      <c r="J630" s="6">
        <v>-127.5</v>
      </c>
      <c r="K630" s="6">
        <v>272.5</v>
      </c>
      <c r="L630" s="7">
        <f>MAX(_3rd_Annual_Worcester_Open6[[#This Row],[Squat]:[Squat3]])/K630</f>
        <v>0.3577981651376147</v>
      </c>
      <c r="M630" s="9">
        <f>MAX(_3rd_Annual_Worcester_Open6[[#This Row],[Bench press]:[Bench press3]])/K630</f>
        <v>0.20183486238532111</v>
      </c>
      <c r="N630" s="7">
        <f>MAX(_3rd_Annual_Worcester_Open6[[#This Row],[Deadlift]:[Deadlift3]])/K630</f>
        <v>0.44036697247706424</v>
      </c>
    </row>
    <row r="631" spans="1:14" x14ac:dyDescent="0.35">
      <c r="A631" s="4">
        <v>-83</v>
      </c>
      <c r="B631" s="6">
        <v>182.5</v>
      </c>
      <c r="C631" s="6">
        <v>202.5</v>
      </c>
      <c r="D631" s="6">
        <v>207.5</v>
      </c>
      <c r="E631" s="6">
        <v>117.5</v>
      </c>
      <c r="F631" s="6">
        <v>130</v>
      </c>
      <c r="G631" s="6">
        <v>-132.5</v>
      </c>
      <c r="H631" s="6">
        <v>207.5</v>
      </c>
      <c r="I631" s="6">
        <v>232.5</v>
      </c>
      <c r="J631" s="6">
        <v>242.5</v>
      </c>
      <c r="K631" s="6">
        <v>580</v>
      </c>
      <c r="L631" s="7">
        <f>MAX(_3rd_Annual_Worcester_Open6[[#This Row],[Squat]:[Squat3]])/K631</f>
        <v>0.35775862068965519</v>
      </c>
      <c r="M631" s="9">
        <f>MAX(_3rd_Annual_Worcester_Open6[[#This Row],[Bench press]:[Bench press3]])/K631</f>
        <v>0.22413793103448276</v>
      </c>
      <c r="N631" s="7">
        <f>MAX(_3rd_Annual_Worcester_Open6[[#This Row],[Deadlift]:[Deadlift3]])/K631</f>
        <v>0.41810344827586204</v>
      </c>
    </row>
    <row r="632" spans="1:14" x14ac:dyDescent="0.35">
      <c r="A632" s="4">
        <v>-105</v>
      </c>
      <c r="B632" s="6">
        <v>205</v>
      </c>
      <c r="C632" s="6">
        <v>217.5</v>
      </c>
      <c r="D632" s="6">
        <v>232.5</v>
      </c>
      <c r="E632" s="6">
        <v>127.5</v>
      </c>
      <c r="F632" s="6">
        <v>137.5</v>
      </c>
      <c r="G632" s="6">
        <v>142.5</v>
      </c>
      <c r="H632" s="6">
        <v>237.5</v>
      </c>
      <c r="I632" s="6">
        <v>257.5</v>
      </c>
      <c r="J632" s="6">
        <v>275</v>
      </c>
      <c r="K632" s="6">
        <v>650</v>
      </c>
      <c r="L632" s="7">
        <f>MAX(_3rd_Annual_Worcester_Open6[[#This Row],[Squat]:[Squat3]])/K632</f>
        <v>0.3576923076923077</v>
      </c>
      <c r="M632" s="9">
        <f>MAX(_3rd_Annual_Worcester_Open6[[#This Row],[Bench press]:[Bench press3]])/K632</f>
        <v>0.21923076923076923</v>
      </c>
      <c r="N632" s="7">
        <f>MAX(_3rd_Annual_Worcester_Open6[[#This Row],[Deadlift]:[Deadlift3]])/K632</f>
        <v>0.42307692307692307</v>
      </c>
    </row>
    <row r="633" spans="1:14" x14ac:dyDescent="0.35">
      <c r="A633" s="4">
        <v>-74</v>
      </c>
      <c r="B633" s="6">
        <v>-135</v>
      </c>
      <c r="C633" s="6">
        <v>145</v>
      </c>
      <c r="D633" s="6">
        <v>147.5</v>
      </c>
      <c r="E633" s="6">
        <v>97.5</v>
      </c>
      <c r="F633" s="6">
        <v>102.5</v>
      </c>
      <c r="G633" s="6">
        <v>-110</v>
      </c>
      <c r="H633" s="6">
        <v>147.5</v>
      </c>
      <c r="I633" s="6">
        <v>157.5</v>
      </c>
      <c r="J633" s="6">
        <v>162.5</v>
      </c>
      <c r="K633" s="6">
        <v>412.5</v>
      </c>
      <c r="L633" s="7">
        <f>MAX(_3rd_Annual_Worcester_Open6[[#This Row],[Squat]:[Squat3]])/K633</f>
        <v>0.3575757575757576</v>
      </c>
      <c r="M633" s="9">
        <f>MAX(_3rd_Annual_Worcester_Open6[[#This Row],[Bench press]:[Bench press3]])/K633</f>
        <v>0.24848484848484848</v>
      </c>
      <c r="N633" s="7">
        <f>MAX(_3rd_Annual_Worcester_Open6[[#This Row],[Deadlift]:[Deadlift3]])/K633</f>
        <v>0.39393939393939392</v>
      </c>
    </row>
    <row r="634" spans="1:14" x14ac:dyDescent="0.35">
      <c r="A634" s="4">
        <v>-120</v>
      </c>
      <c r="B634" s="6">
        <v>190</v>
      </c>
      <c r="C634" s="6">
        <v>200</v>
      </c>
      <c r="D634" s="6">
        <v>210</v>
      </c>
      <c r="E634" s="6">
        <v>135</v>
      </c>
      <c r="F634" s="6">
        <v>-137.5</v>
      </c>
      <c r="G634" s="6">
        <v>-137.5</v>
      </c>
      <c r="H634" s="6">
        <v>217.5</v>
      </c>
      <c r="I634" s="6">
        <v>230</v>
      </c>
      <c r="J634" s="6">
        <v>242.5</v>
      </c>
      <c r="K634" s="6">
        <v>587.5</v>
      </c>
      <c r="L634" s="7">
        <f>MAX(_3rd_Annual_Worcester_Open6[[#This Row],[Squat]:[Squat3]])/K634</f>
        <v>0.35744680851063831</v>
      </c>
      <c r="M634" s="9">
        <f>MAX(_3rd_Annual_Worcester_Open6[[#This Row],[Bench press]:[Bench press3]])/K634</f>
        <v>0.22978723404255319</v>
      </c>
      <c r="N634" s="7">
        <f>MAX(_3rd_Annual_Worcester_Open6[[#This Row],[Deadlift]:[Deadlift3]])/K634</f>
        <v>0.4127659574468085</v>
      </c>
    </row>
    <row r="635" spans="1:14" x14ac:dyDescent="0.35">
      <c r="A635" s="4">
        <v>-120</v>
      </c>
      <c r="B635" s="6">
        <v>190</v>
      </c>
      <c r="C635" s="6">
        <v>200</v>
      </c>
      <c r="D635" s="6">
        <v>210</v>
      </c>
      <c r="E635" s="6">
        <v>135</v>
      </c>
      <c r="F635" s="6">
        <v>-137.5</v>
      </c>
      <c r="G635" s="6">
        <v>-137.5</v>
      </c>
      <c r="H635" s="6">
        <v>217.5</v>
      </c>
      <c r="I635" s="6">
        <v>230</v>
      </c>
      <c r="J635" s="6">
        <v>242.5</v>
      </c>
      <c r="K635" s="6">
        <v>587.5</v>
      </c>
      <c r="L635" s="7">
        <f>MAX(_3rd_Annual_Worcester_Open6[[#This Row],[Squat]:[Squat3]])/K635</f>
        <v>0.35744680851063831</v>
      </c>
      <c r="M635" s="9">
        <f>MAX(_3rd_Annual_Worcester_Open6[[#This Row],[Bench press]:[Bench press3]])/K635</f>
        <v>0.22978723404255319</v>
      </c>
      <c r="N635" s="7">
        <f>MAX(_3rd_Annual_Worcester_Open6[[#This Row],[Deadlift]:[Deadlift3]])/K635</f>
        <v>0.4127659574468085</v>
      </c>
    </row>
    <row r="636" spans="1:14" x14ac:dyDescent="0.35">
      <c r="A636" s="4" t="s">
        <v>42</v>
      </c>
      <c r="B636" s="6">
        <v>227.5</v>
      </c>
      <c r="C636" s="6">
        <v>-235</v>
      </c>
      <c r="D636" s="6">
        <v>235</v>
      </c>
      <c r="E636" s="6">
        <v>140</v>
      </c>
      <c r="F636" s="6">
        <v>145</v>
      </c>
      <c r="G636" s="6">
        <v>-150</v>
      </c>
      <c r="H636" s="6">
        <v>255</v>
      </c>
      <c r="I636" s="6">
        <v>-277.5</v>
      </c>
      <c r="J636" s="6">
        <v>277.5</v>
      </c>
      <c r="K636" s="6">
        <v>657.5</v>
      </c>
      <c r="L636" s="7">
        <f>MAX(_3rd_Annual_Worcester_Open6[[#This Row],[Squat]:[Squat3]])/K636</f>
        <v>0.35741444866920152</v>
      </c>
      <c r="M636" s="9">
        <f>MAX(_3rd_Annual_Worcester_Open6[[#This Row],[Bench press]:[Bench press3]])/K636</f>
        <v>0.22053231939163498</v>
      </c>
      <c r="N636" s="7">
        <f>MAX(_3rd_Annual_Worcester_Open6[[#This Row],[Deadlift]:[Deadlift3]])/K636</f>
        <v>0.4220532319391635</v>
      </c>
    </row>
    <row r="637" spans="1:14" x14ac:dyDescent="0.35">
      <c r="A637" s="4">
        <v>-83</v>
      </c>
      <c r="B637" s="6">
        <v>202.5</v>
      </c>
      <c r="C637" s="6">
        <v>-212.5</v>
      </c>
      <c r="D637" s="6">
        <v>212.5</v>
      </c>
      <c r="E637" s="6">
        <v>132.5</v>
      </c>
      <c r="F637" s="6">
        <v>-140</v>
      </c>
      <c r="G637" s="6">
        <v>-140</v>
      </c>
      <c r="H637" s="6">
        <v>245</v>
      </c>
      <c r="I637" s="6">
        <v>250</v>
      </c>
      <c r="J637" s="6">
        <v>-252.5</v>
      </c>
      <c r="K637" s="6">
        <v>595</v>
      </c>
      <c r="L637" s="7">
        <f>MAX(_3rd_Annual_Worcester_Open6[[#This Row],[Squat]:[Squat3]])/K637</f>
        <v>0.35714285714285715</v>
      </c>
      <c r="M637" s="9">
        <f>MAX(_3rd_Annual_Worcester_Open6[[#This Row],[Bench press]:[Bench press3]])/K637</f>
        <v>0.22268907563025211</v>
      </c>
      <c r="N637" s="7">
        <f>MAX(_3rd_Annual_Worcester_Open6[[#This Row],[Deadlift]:[Deadlift3]])/K637</f>
        <v>0.42016806722689076</v>
      </c>
    </row>
    <row r="638" spans="1:14" x14ac:dyDescent="0.35">
      <c r="A638" s="4" t="s">
        <v>42</v>
      </c>
      <c r="B638" s="6">
        <v>182.5</v>
      </c>
      <c r="C638" s="6">
        <v>192.5</v>
      </c>
      <c r="D638" s="6">
        <v>200</v>
      </c>
      <c r="E638" s="6">
        <v>110</v>
      </c>
      <c r="F638" s="6">
        <v>115</v>
      </c>
      <c r="G638" s="6">
        <v>122.5</v>
      </c>
      <c r="H638" s="6">
        <v>205</v>
      </c>
      <c r="I638" s="6">
        <v>225</v>
      </c>
      <c r="J638" s="6">
        <v>237.5</v>
      </c>
      <c r="K638" s="6">
        <v>560</v>
      </c>
      <c r="L638" s="7">
        <f>MAX(_3rd_Annual_Worcester_Open6[[#This Row],[Squat]:[Squat3]])/K638</f>
        <v>0.35714285714285715</v>
      </c>
      <c r="M638" s="9">
        <f>MAX(_3rd_Annual_Worcester_Open6[[#This Row],[Bench press]:[Bench press3]])/K638</f>
        <v>0.21875</v>
      </c>
      <c r="N638" s="7">
        <f>MAX(_3rd_Annual_Worcester_Open6[[#This Row],[Deadlift]:[Deadlift3]])/K638</f>
        <v>0.42410714285714285</v>
      </c>
    </row>
    <row r="639" spans="1:14" x14ac:dyDescent="0.35">
      <c r="A639" s="4">
        <v>-105</v>
      </c>
      <c r="B639" s="6">
        <v>182.5</v>
      </c>
      <c r="C639" s="6">
        <v>192.5</v>
      </c>
      <c r="D639" s="6">
        <v>200</v>
      </c>
      <c r="E639" s="6">
        <v>-112.5</v>
      </c>
      <c r="F639" s="6">
        <v>112.5</v>
      </c>
      <c r="G639" s="6">
        <v>117.5</v>
      </c>
      <c r="H639" s="6">
        <v>227.5</v>
      </c>
      <c r="I639" s="6">
        <v>242.5</v>
      </c>
      <c r="J639" s="6">
        <v>0</v>
      </c>
      <c r="K639" s="6">
        <v>560</v>
      </c>
      <c r="L639" s="7">
        <f>MAX(_3rd_Annual_Worcester_Open6[[#This Row],[Squat]:[Squat3]])/K639</f>
        <v>0.35714285714285715</v>
      </c>
      <c r="M639" s="9">
        <f>MAX(_3rd_Annual_Worcester_Open6[[#This Row],[Bench press]:[Bench press3]])/K639</f>
        <v>0.20982142857142858</v>
      </c>
      <c r="N639" s="7">
        <f>MAX(_3rd_Annual_Worcester_Open6[[#This Row],[Deadlift]:[Deadlift3]])/K639</f>
        <v>0.4330357142857143</v>
      </c>
    </row>
    <row r="640" spans="1:14" x14ac:dyDescent="0.35">
      <c r="A640" s="4">
        <v>-105</v>
      </c>
      <c r="B640" s="6">
        <v>182.5</v>
      </c>
      <c r="C640" s="6">
        <v>192.5</v>
      </c>
      <c r="D640" s="6">
        <v>200</v>
      </c>
      <c r="E640" s="6">
        <v>-112.5</v>
      </c>
      <c r="F640" s="6">
        <v>112.5</v>
      </c>
      <c r="G640" s="6">
        <v>117.5</v>
      </c>
      <c r="H640" s="6">
        <v>227.5</v>
      </c>
      <c r="I640" s="6">
        <v>242.5</v>
      </c>
      <c r="J640" s="6">
        <v>0</v>
      </c>
      <c r="K640" s="6">
        <v>560</v>
      </c>
      <c r="L640" s="7">
        <f>MAX(_3rd_Annual_Worcester_Open6[[#This Row],[Squat]:[Squat3]])/K640</f>
        <v>0.35714285714285715</v>
      </c>
      <c r="M640" s="9">
        <f>MAX(_3rd_Annual_Worcester_Open6[[#This Row],[Bench press]:[Bench press3]])/K640</f>
        <v>0.20982142857142858</v>
      </c>
      <c r="N640" s="7">
        <f>MAX(_3rd_Annual_Worcester_Open6[[#This Row],[Deadlift]:[Deadlift3]])/K640</f>
        <v>0.4330357142857143</v>
      </c>
    </row>
    <row r="641" spans="1:14" x14ac:dyDescent="0.35">
      <c r="A641" s="4">
        <v>-93</v>
      </c>
      <c r="B641" s="6">
        <v>155</v>
      </c>
      <c r="C641" s="6">
        <v>162.5</v>
      </c>
      <c r="D641" s="6">
        <v>175</v>
      </c>
      <c r="E641" s="6">
        <v>110</v>
      </c>
      <c r="F641" s="6">
        <v>117.5</v>
      </c>
      <c r="G641" s="6">
        <v>-122.5</v>
      </c>
      <c r="H641" s="6">
        <v>182.5</v>
      </c>
      <c r="I641" s="6">
        <v>190</v>
      </c>
      <c r="J641" s="6">
        <v>197.5</v>
      </c>
      <c r="K641" s="6">
        <v>490</v>
      </c>
      <c r="L641" s="7">
        <f>MAX(_3rd_Annual_Worcester_Open6[[#This Row],[Squat]:[Squat3]])/K641</f>
        <v>0.35714285714285715</v>
      </c>
      <c r="M641" s="9">
        <f>MAX(_3rd_Annual_Worcester_Open6[[#This Row],[Bench press]:[Bench press3]])/K641</f>
        <v>0.23979591836734693</v>
      </c>
      <c r="N641" s="7">
        <f>MAX(_3rd_Annual_Worcester_Open6[[#This Row],[Deadlift]:[Deadlift3]])/K641</f>
        <v>0.40306122448979592</v>
      </c>
    </row>
    <row r="642" spans="1:14" x14ac:dyDescent="0.35">
      <c r="A642" s="4">
        <v>-83</v>
      </c>
      <c r="B642" s="6">
        <v>165</v>
      </c>
      <c r="C642" s="6">
        <v>175</v>
      </c>
      <c r="D642" s="6">
        <v>-185</v>
      </c>
      <c r="E642" s="6">
        <v>100</v>
      </c>
      <c r="F642" s="6">
        <v>107.5</v>
      </c>
      <c r="G642" s="6">
        <v>112.5</v>
      </c>
      <c r="H642" s="6">
        <v>185</v>
      </c>
      <c r="I642" s="6">
        <v>197.5</v>
      </c>
      <c r="J642" s="6">
        <v>202.5</v>
      </c>
      <c r="K642" s="6">
        <v>490</v>
      </c>
      <c r="L642" s="7">
        <f>MAX(_3rd_Annual_Worcester_Open6[[#This Row],[Squat]:[Squat3]])/K642</f>
        <v>0.35714285714285715</v>
      </c>
      <c r="M642" s="9">
        <f>MAX(_3rd_Annual_Worcester_Open6[[#This Row],[Bench press]:[Bench press3]])/K642</f>
        <v>0.22959183673469388</v>
      </c>
      <c r="N642" s="7">
        <f>MAX(_3rd_Annual_Worcester_Open6[[#This Row],[Deadlift]:[Deadlift3]])/K642</f>
        <v>0.41326530612244899</v>
      </c>
    </row>
    <row r="643" spans="1:14" x14ac:dyDescent="0.35">
      <c r="A643" s="4">
        <v>-63</v>
      </c>
      <c r="B643" s="6">
        <v>117.5</v>
      </c>
      <c r="C643" s="6">
        <v>122.5</v>
      </c>
      <c r="D643" s="6">
        <v>125</v>
      </c>
      <c r="E643" s="6">
        <v>77.5</v>
      </c>
      <c r="F643" s="6">
        <v>82.5</v>
      </c>
      <c r="G643" s="6">
        <v>-85</v>
      </c>
      <c r="H643" s="6">
        <v>130</v>
      </c>
      <c r="I643" s="6">
        <v>135</v>
      </c>
      <c r="J643" s="6">
        <v>142.5</v>
      </c>
      <c r="K643" s="6">
        <v>350</v>
      </c>
      <c r="L643" s="7">
        <f>MAX(_3rd_Annual_Worcester_Open6[[#This Row],[Squat]:[Squat3]])/K643</f>
        <v>0.35714285714285715</v>
      </c>
      <c r="M643" s="9">
        <f>MAX(_3rd_Annual_Worcester_Open6[[#This Row],[Bench press]:[Bench press3]])/K643</f>
        <v>0.23571428571428571</v>
      </c>
      <c r="N643" s="7">
        <f>MAX(_3rd_Annual_Worcester_Open6[[#This Row],[Deadlift]:[Deadlift3]])/K643</f>
        <v>0.40714285714285714</v>
      </c>
    </row>
    <row r="644" spans="1:14" x14ac:dyDescent="0.35">
      <c r="A644" s="4">
        <v>-63</v>
      </c>
      <c r="B644" s="6">
        <v>105</v>
      </c>
      <c r="C644" s="6">
        <v>107.5</v>
      </c>
      <c r="D644" s="6">
        <v>112.5</v>
      </c>
      <c r="E644" s="6">
        <v>62.5</v>
      </c>
      <c r="F644" s="6">
        <v>67.5</v>
      </c>
      <c r="G644" s="6">
        <v>-72.5</v>
      </c>
      <c r="H644" s="6">
        <v>125</v>
      </c>
      <c r="I644" s="6">
        <v>135</v>
      </c>
      <c r="J644" s="6">
        <v>-142.5</v>
      </c>
      <c r="K644" s="6">
        <v>315</v>
      </c>
      <c r="L644" s="7">
        <f>MAX(_3rd_Annual_Worcester_Open6[[#This Row],[Squat]:[Squat3]])/K644</f>
        <v>0.35714285714285715</v>
      </c>
      <c r="M644" s="9">
        <f>MAX(_3rd_Annual_Worcester_Open6[[#This Row],[Bench press]:[Bench press3]])/K644</f>
        <v>0.21428571428571427</v>
      </c>
      <c r="N644" s="7">
        <f>MAX(_3rd_Annual_Worcester_Open6[[#This Row],[Deadlift]:[Deadlift3]])/K644</f>
        <v>0.42857142857142855</v>
      </c>
    </row>
    <row r="645" spans="1:14" x14ac:dyDescent="0.35">
      <c r="A645" s="4">
        <v>-93</v>
      </c>
      <c r="B645" s="6">
        <v>215</v>
      </c>
      <c r="C645" s="6">
        <v>-225</v>
      </c>
      <c r="D645" s="6">
        <v>227.5</v>
      </c>
      <c r="E645" s="6">
        <v>172.5</v>
      </c>
      <c r="F645" s="6">
        <v>177.5</v>
      </c>
      <c r="G645" s="6">
        <v>-182.5</v>
      </c>
      <c r="H645" s="6">
        <v>217.5</v>
      </c>
      <c r="I645" s="6">
        <v>230</v>
      </c>
      <c r="J645" s="6">
        <v>232.5</v>
      </c>
      <c r="K645" s="6">
        <v>637.5</v>
      </c>
      <c r="L645" s="7">
        <f>MAX(_3rd_Annual_Worcester_Open6[[#This Row],[Squat]:[Squat3]])/K645</f>
        <v>0.35686274509803922</v>
      </c>
      <c r="M645" s="9">
        <f>MAX(_3rd_Annual_Worcester_Open6[[#This Row],[Bench press]:[Bench press3]])/K645</f>
        <v>0.27843137254901962</v>
      </c>
      <c r="N645" s="7">
        <f>MAX(_3rd_Annual_Worcester_Open6[[#This Row],[Deadlift]:[Deadlift3]])/K645</f>
        <v>0.36470588235294116</v>
      </c>
    </row>
    <row r="646" spans="1:14" x14ac:dyDescent="0.35">
      <c r="A646" s="4">
        <v>-93</v>
      </c>
      <c r="B646" s="6">
        <v>215</v>
      </c>
      <c r="C646" s="6">
        <v>227.5</v>
      </c>
      <c r="D646" s="6">
        <v>-230</v>
      </c>
      <c r="E646" s="6">
        <v>135</v>
      </c>
      <c r="F646" s="6">
        <v>142.5</v>
      </c>
      <c r="G646" s="6">
        <v>-147.5</v>
      </c>
      <c r="H646" s="6">
        <v>240</v>
      </c>
      <c r="I646" s="6">
        <v>255</v>
      </c>
      <c r="J646" s="6">
        <v>267.5</v>
      </c>
      <c r="K646" s="6">
        <v>637.5</v>
      </c>
      <c r="L646" s="7">
        <f>MAX(_3rd_Annual_Worcester_Open6[[#This Row],[Squat]:[Squat3]])/K646</f>
        <v>0.35686274509803922</v>
      </c>
      <c r="M646" s="9">
        <f>MAX(_3rd_Annual_Worcester_Open6[[#This Row],[Bench press]:[Bench press3]])/K646</f>
        <v>0.22352941176470589</v>
      </c>
      <c r="N646" s="7">
        <f>MAX(_3rd_Annual_Worcester_Open6[[#This Row],[Deadlift]:[Deadlift3]])/K646</f>
        <v>0.41960784313725491</v>
      </c>
    </row>
    <row r="647" spans="1:14" x14ac:dyDescent="0.35">
      <c r="A647" s="4">
        <v>-84</v>
      </c>
      <c r="B647" s="6">
        <v>120</v>
      </c>
      <c r="C647" s="6">
        <v>125</v>
      </c>
      <c r="D647" s="6">
        <v>127.5</v>
      </c>
      <c r="E647" s="6">
        <v>62.5</v>
      </c>
      <c r="F647" s="6">
        <v>65</v>
      </c>
      <c r="G647" s="6">
        <v>-70</v>
      </c>
      <c r="H647" s="6">
        <v>155</v>
      </c>
      <c r="I647" s="6">
        <v>160</v>
      </c>
      <c r="J647" s="6">
        <v>165</v>
      </c>
      <c r="K647" s="6">
        <v>357.5</v>
      </c>
      <c r="L647" s="7">
        <f>MAX(_3rd_Annual_Worcester_Open6[[#This Row],[Squat]:[Squat3]])/K647</f>
        <v>0.35664335664335667</v>
      </c>
      <c r="M647" s="9">
        <f>MAX(_3rd_Annual_Worcester_Open6[[#This Row],[Bench press]:[Bench press3]])/K647</f>
        <v>0.18181818181818182</v>
      </c>
      <c r="N647" s="7">
        <f>MAX(_3rd_Annual_Worcester_Open6[[#This Row],[Deadlift]:[Deadlift3]])/K647</f>
        <v>0.46153846153846156</v>
      </c>
    </row>
    <row r="648" spans="1:14" x14ac:dyDescent="0.35">
      <c r="A648" s="4">
        <v>-63</v>
      </c>
      <c r="B648" s="6">
        <v>95</v>
      </c>
      <c r="C648" s="6">
        <v>102.5</v>
      </c>
      <c r="D648" s="6">
        <v>-107.5</v>
      </c>
      <c r="E648" s="6">
        <v>65</v>
      </c>
      <c r="F648" s="6">
        <v>-72.5</v>
      </c>
      <c r="G648" s="6">
        <v>-77.5</v>
      </c>
      <c r="H648" s="6">
        <v>105</v>
      </c>
      <c r="I648" s="6">
        <v>112.5</v>
      </c>
      <c r="J648" s="6">
        <v>120</v>
      </c>
      <c r="K648" s="6">
        <v>287.5</v>
      </c>
      <c r="L648" s="7">
        <f>MAX(_3rd_Annual_Worcester_Open6[[#This Row],[Squat]:[Squat3]])/K648</f>
        <v>0.35652173913043478</v>
      </c>
      <c r="M648" s="9">
        <f>MAX(_3rd_Annual_Worcester_Open6[[#This Row],[Bench press]:[Bench press3]])/K648</f>
        <v>0.22608695652173913</v>
      </c>
      <c r="N648" s="7">
        <f>MAX(_3rd_Annual_Worcester_Open6[[#This Row],[Deadlift]:[Deadlift3]])/K648</f>
        <v>0.41739130434782606</v>
      </c>
    </row>
    <row r="649" spans="1:14" x14ac:dyDescent="0.35">
      <c r="A649" s="4">
        <v>-83</v>
      </c>
      <c r="B649" s="6">
        <v>175</v>
      </c>
      <c r="C649" s="6">
        <v>185</v>
      </c>
      <c r="D649" s="6">
        <v>192.5</v>
      </c>
      <c r="E649" s="6">
        <v>120</v>
      </c>
      <c r="F649" s="6">
        <v>125</v>
      </c>
      <c r="G649" s="6">
        <v>-127.5</v>
      </c>
      <c r="H649" s="6">
        <v>202.5</v>
      </c>
      <c r="I649" s="6">
        <v>212.5</v>
      </c>
      <c r="J649" s="6">
        <v>222.5</v>
      </c>
      <c r="K649" s="6">
        <v>540</v>
      </c>
      <c r="L649" s="7">
        <f>MAX(_3rd_Annual_Worcester_Open6[[#This Row],[Squat]:[Squat3]])/K649</f>
        <v>0.35648148148148145</v>
      </c>
      <c r="M649" s="9">
        <f>MAX(_3rd_Annual_Worcester_Open6[[#This Row],[Bench press]:[Bench press3]])/K649</f>
        <v>0.23148148148148148</v>
      </c>
      <c r="N649" s="7">
        <f>MAX(_3rd_Annual_Worcester_Open6[[#This Row],[Deadlift]:[Deadlift3]])/K649</f>
        <v>0.41203703703703703</v>
      </c>
    </row>
    <row r="650" spans="1:14" x14ac:dyDescent="0.35">
      <c r="A650" s="4">
        <v>-83</v>
      </c>
      <c r="B650" s="6">
        <v>175</v>
      </c>
      <c r="C650" s="6">
        <v>185</v>
      </c>
      <c r="D650" s="6">
        <v>192.5</v>
      </c>
      <c r="E650" s="6">
        <v>120</v>
      </c>
      <c r="F650" s="6">
        <v>125</v>
      </c>
      <c r="G650" s="6">
        <v>-127.5</v>
      </c>
      <c r="H650" s="6">
        <v>202.5</v>
      </c>
      <c r="I650" s="6">
        <v>212.5</v>
      </c>
      <c r="J650" s="6">
        <v>222.5</v>
      </c>
      <c r="K650" s="6">
        <v>540</v>
      </c>
      <c r="L650" s="7">
        <f>MAX(_3rd_Annual_Worcester_Open6[[#This Row],[Squat]:[Squat3]])/K650</f>
        <v>0.35648148148148145</v>
      </c>
      <c r="M650" s="9">
        <f>MAX(_3rd_Annual_Worcester_Open6[[#This Row],[Bench press]:[Bench press3]])/K650</f>
        <v>0.23148148148148148</v>
      </c>
      <c r="N650" s="7">
        <f>MAX(_3rd_Annual_Worcester_Open6[[#This Row],[Deadlift]:[Deadlift3]])/K650</f>
        <v>0.41203703703703703</v>
      </c>
    </row>
    <row r="651" spans="1:14" x14ac:dyDescent="0.35">
      <c r="A651" s="4">
        <v>-66</v>
      </c>
      <c r="B651" s="6">
        <v>165</v>
      </c>
      <c r="C651" s="6">
        <v>177.5</v>
      </c>
      <c r="D651" s="6">
        <v>180</v>
      </c>
      <c r="E651" s="6">
        <v>100</v>
      </c>
      <c r="F651" s="6">
        <v>105</v>
      </c>
      <c r="G651" s="6">
        <v>107.5</v>
      </c>
      <c r="H651" s="6">
        <v>202.5</v>
      </c>
      <c r="I651" s="6">
        <v>217.5</v>
      </c>
      <c r="J651" s="6">
        <v>-227.5</v>
      </c>
      <c r="K651" s="6">
        <v>505</v>
      </c>
      <c r="L651" s="7">
        <f>MAX(_3rd_Annual_Worcester_Open6[[#This Row],[Squat]:[Squat3]])/K651</f>
        <v>0.35643564356435642</v>
      </c>
      <c r="M651" s="9">
        <f>MAX(_3rd_Annual_Worcester_Open6[[#This Row],[Bench press]:[Bench press3]])/K651</f>
        <v>0.21287128712871287</v>
      </c>
      <c r="N651" s="7">
        <f>MAX(_3rd_Annual_Worcester_Open6[[#This Row],[Deadlift]:[Deadlift3]])/K651</f>
        <v>0.43069306930693069</v>
      </c>
    </row>
    <row r="652" spans="1:14" x14ac:dyDescent="0.35">
      <c r="A652" s="4">
        <v>-66</v>
      </c>
      <c r="B652" s="6">
        <v>165</v>
      </c>
      <c r="C652" s="6">
        <v>177.5</v>
      </c>
      <c r="D652" s="6">
        <v>180</v>
      </c>
      <c r="E652" s="6">
        <v>100</v>
      </c>
      <c r="F652" s="6">
        <v>105</v>
      </c>
      <c r="G652" s="6">
        <v>107.5</v>
      </c>
      <c r="H652" s="6">
        <v>202.5</v>
      </c>
      <c r="I652" s="6">
        <v>217.5</v>
      </c>
      <c r="J652" s="6">
        <v>-227.5</v>
      </c>
      <c r="K652" s="6">
        <v>505</v>
      </c>
      <c r="L652" s="7">
        <f>MAX(_3rd_Annual_Worcester_Open6[[#This Row],[Squat]:[Squat3]])/K652</f>
        <v>0.35643564356435642</v>
      </c>
      <c r="M652" s="9">
        <f>MAX(_3rd_Annual_Worcester_Open6[[#This Row],[Bench press]:[Bench press3]])/K652</f>
        <v>0.21287128712871287</v>
      </c>
      <c r="N652" s="7">
        <f>MAX(_3rd_Annual_Worcester_Open6[[#This Row],[Deadlift]:[Deadlift3]])/K652</f>
        <v>0.43069306930693069</v>
      </c>
    </row>
    <row r="653" spans="1:14" x14ac:dyDescent="0.35">
      <c r="A653" s="4">
        <v>-63</v>
      </c>
      <c r="B653" s="6">
        <v>80</v>
      </c>
      <c r="C653" s="6">
        <v>85</v>
      </c>
      <c r="D653" s="6">
        <v>90</v>
      </c>
      <c r="E653" s="6">
        <v>47.5</v>
      </c>
      <c r="F653" s="6">
        <v>52.5</v>
      </c>
      <c r="G653" s="6">
        <v>57.5</v>
      </c>
      <c r="H653" s="6">
        <v>95</v>
      </c>
      <c r="I653" s="6">
        <v>100</v>
      </c>
      <c r="J653" s="6">
        <v>105</v>
      </c>
      <c r="K653" s="6">
        <v>252.5</v>
      </c>
      <c r="L653" s="7">
        <f>MAX(_3rd_Annual_Worcester_Open6[[#This Row],[Squat]:[Squat3]])/K653</f>
        <v>0.35643564356435642</v>
      </c>
      <c r="M653" s="9">
        <f>MAX(_3rd_Annual_Worcester_Open6[[#This Row],[Bench press]:[Bench press3]])/K653</f>
        <v>0.22772277227722773</v>
      </c>
      <c r="N653" s="7">
        <f>MAX(_3rd_Annual_Worcester_Open6[[#This Row],[Deadlift]:[Deadlift3]])/K653</f>
        <v>0.41584158415841582</v>
      </c>
    </row>
    <row r="654" spans="1:14" x14ac:dyDescent="0.35">
      <c r="A654" s="4">
        <v>-105</v>
      </c>
      <c r="B654" s="6">
        <v>225</v>
      </c>
      <c r="C654" s="6">
        <v>245</v>
      </c>
      <c r="D654" s="6">
        <v>-255</v>
      </c>
      <c r="E654" s="6">
        <v>150</v>
      </c>
      <c r="F654" s="6">
        <v>155</v>
      </c>
      <c r="G654" s="6">
        <v>160</v>
      </c>
      <c r="H654" s="6">
        <v>260</v>
      </c>
      <c r="I654" s="6">
        <v>277.5</v>
      </c>
      <c r="J654" s="6">
        <v>282.5</v>
      </c>
      <c r="K654" s="6">
        <v>687.5</v>
      </c>
      <c r="L654" s="7">
        <f>MAX(_3rd_Annual_Worcester_Open6[[#This Row],[Squat]:[Squat3]])/K654</f>
        <v>0.35636363636363638</v>
      </c>
      <c r="M654" s="9">
        <f>MAX(_3rd_Annual_Worcester_Open6[[#This Row],[Bench press]:[Bench press3]])/K654</f>
        <v>0.23272727272727273</v>
      </c>
      <c r="N654" s="7">
        <f>MAX(_3rd_Annual_Worcester_Open6[[#This Row],[Deadlift]:[Deadlift3]])/K654</f>
        <v>0.41090909090909089</v>
      </c>
    </row>
    <row r="655" spans="1:14" x14ac:dyDescent="0.35">
      <c r="A655" s="4">
        <v>-105</v>
      </c>
      <c r="B655" s="6">
        <v>-122.5</v>
      </c>
      <c r="C655" s="6">
        <v>130</v>
      </c>
      <c r="D655" s="6">
        <v>142.5</v>
      </c>
      <c r="E655" s="6">
        <v>87.5</v>
      </c>
      <c r="F655" s="6">
        <v>-95</v>
      </c>
      <c r="G655" s="6">
        <v>-95</v>
      </c>
      <c r="H655" s="6">
        <v>145</v>
      </c>
      <c r="I655" s="6">
        <v>155</v>
      </c>
      <c r="J655" s="6">
        <v>170</v>
      </c>
      <c r="K655" s="6">
        <v>400</v>
      </c>
      <c r="L655" s="7">
        <f>MAX(_3rd_Annual_Worcester_Open6[[#This Row],[Squat]:[Squat3]])/K655</f>
        <v>0.35625000000000001</v>
      </c>
      <c r="M655" s="9">
        <f>MAX(_3rd_Annual_Worcester_Open6[[#This Row],[Bench press]:[Bench press3]])/K655</f>
        <v>0.21875</v>
      </c>
      <c r="N655" s="7">
        <f>MAX(_3rd_Annual_Worcester_Open6[[#This Row],[Deadlift]:[Deadlift3]])/K655</f>
        <v>0.42499999999999999</v>
      </c>
    </row>
    <row r="656" spans="1:14" x14ac:dyDescent="0.35">
      <c r="A656" s="4">
        <v>-74</v>
      </c>
      <c r="B656" s="6">
        <v>-125</v>
      </c>
      <c r="C656" s="6">
        <v>132.5</v>
      </c>
      <c r="D656" s="6">
        <v>142.5</v>
      </c>
      <c r="E656" s="6">
        <v>-85</v>
      </c>
      <c r="F656" s="6">
        <v>87.5</v>
      </c>
      <c r="G656" s="6">
        <v>-92.5</v>
      </c>
      <c r="H656" s="6">
        <v>160</v>
      </c>
      <c r="I656" s="6">
        <v>170</v>
      </c>
      <c r="J656" s="6">
        <v>-180</v>
      </c>
      <c r="K656" s="6">
        <v>400</v>
      </c>
      <c r="L656" s="7">
        <f>MAX(_3rd_Annual_Worcester_Open6[[#This Row],[Squat]:[Squat3]])/K656</f>
        <v>0.35625000000000001</v>
      </c>
      <c r="M656" s="9">
        <f>MAX(_3rd_Annual_Worcester_Open6[[#This Row],[Bench press]:[Bench press3]])/K656</f>
        <v>0.21875</v>
      </c>
      <c r="N656" s="7">
        <f>MAX(_3rd_Annual_Worcester_Open6[[#This Row],[Deadlift]:[Deadlift3]])/K656</f>
        <v>0.42499999999999999</v>
      </c>
    </row>
    <row r="657" spans="1:14" x14ac:dyDescent="0.35">
      <c r="A657" s="4">
        <v>-93</v>
      </c>
      <c r="B657" s="6">
        <v>160</v>
      </c>
      <c r="C657" s="6">
        <v>172.5</v>
      </c>
      <c r="D657" s="6">
        <v>182.5</v>
      </c>
      <c r="E657" s="6">
        <v>112.5</v>
      </c>
      <c r="F657" s="6">
        <v>117.5</v>
      </c>
      <c r="G657" s="6">
        <v>120</v>
      </c>
      <c r="H657" s="6">
        <v>185</v>
      </c>
      <c r="I657" s="6">
        <v>210</v>
      </c>
      <c r="J657" s="6">
        <v>-220</v>
      </c>
      <c r="K657" s="6">
        <v>512.5</v>
      </c>
      <c r="L657" s="7">
        <f>MAX(_3rd_Annual_Worcester_Open6[[#This Row],[Squat]:[Squat3]])/K657</f>
        <v>0.35609756097560974</v>
      </c>
      <c r="M657" s="9">
        <f>MAX(_3rd_Annual_Worcester_Open6[[#This Row],[Bench press]:[Bench press3]])/K657</f>
        <v>0.23414634146341465</v>
      </c>
      <c r="N657" s="7">
        <f>MAX(_3rd_Annual_Worcester_Open6[[#This Row],[Deadlift]:[Deadlift3]])/K657</f>
        <v>0.40975609756097559</v>
      </c>
    </row>
    <row r="658" spans="1:14" x14ac:dyDescent="0.35">
      <c r="A658" s="4">
        <v>-83</v>
      </c>
      <c r="B658" s="6">
        <v>150</v>
      </c>
      <c r="C658" s="6">
        <v>162.5</v>
      </c>
      <c r="D658" s="6">
        <v>170</v>
      </c>
      <c r="E658" s="6">
        <v>102.5</v>
      </c>
      <c r="F658" s="6">
        <v>112.5</v>
      </c>
      <c r="G658" s="6">
        <v>115</v>
      </c>
      <c r="H658" s="6">
        <v>165</v>
      </c>
      <c r="I658" s="6">
        <v>185</v>
      </c>
      <c r="J658" s="6">
        <v>192.5</v>
      </c>
      <c r="K658" s="6">
        <v>477.5</v>
      </c>
      <c r="L658" s="7">
        <f>MAX(_3rd_Annual_Worcester_Open6[[#This Row],[Squat]:[Squat3]])/K658</f>
        <v>0.35602094240837695</v>
      </c>
      <c r="M658" s="9">
        <f>MAX(_3rd_Annual_Worcester_Open6[[#This Row],[Bench press]:[Bench press3]])/K658</f>
        <v>0.24083769633507854</v>
      </c>
      <c r="N658" s="7">
        <f>MAX(_3rd_Annual_Worcester_Open6[[#This Row],[Deadlift]:[Deadlift3]])/K658</f>
        <v>0.40314136125654448</v>
      </c>
    </row>
    <row r="659" spans="1:14" x14ac:dyDescent="0.35">
      <c r="A659" s="4">
        <v>-66</v>
      </c>
      <c r="B659" s="6">
        <v>155</v>
      </c>
      <c r="C659" s="6">
        <v>162.5</v>
      </c>
      <c r="D659" s="6">
        <v>170</v>
      </c>
      <c r="E659" s="6">
        <v>92.5</v>
      </c>
      <c r="F659" s="6">
        <v>100</v>
      </c>
      <c r="G659" s="6">
        <v>-102.5</v>
      </c>
      <c r="H659" s="6">
        <v>197.5</v>
      </c>
      <c r="I659" s="6">
        <v>207.5</v>
      </c>
      <c r="J659" s="6">
        <v>-215</v>
      </c>
      <c r="K659" s="6">
        <v>477.5</v>
      </c>
      <c r="L659" s="7">
        <f>MAX(_3rd_Annual_Worcester_Open6[[#This Row],[Squat]:[Squat3]])/K659</f>
        <v>0.35602094240837695</v>
      </c>
      <c r="M659" s="9">
        <f>MAX(_3rd_Annual_Worcester_Open6[[#This Row],[Bench press]:[Bench press3]])/K659</f>
        <v>0.20942408376963351</v>
      </c>
      <c r="N659" s="7">
        <f>MAX(_3rd_Annual_Worcester_Open6[[#This Row],[Deadlift]:[Deadlift3]])/K659</f>
        <v>0.43455497382198954</v>
      </c>
    </row>
    <row r="660" spans="1:14" x14ac:dyDescent="0.35">
      <c r="A660" s="4">
        <v>-120</v>
      </c>
      <c r="B660" s="6">
        <v>237.5</v>
      </c>
      <c r="C660" s="6">
        <v>252.5</v>
      </c>
      <c r="D660" s="6">
        <v>262.5</v>
      </c>
      <c r="E660" s="6">
        <v>167.5</v>
      </c>
      <c r="F660" s="6">
        <v>175</v>
      </c>
      <c r="G660" s="6">
        <v>-182.5</v>
      </c>
      <c r="H660" s="6">
        <v>275</v>
      </c>
      <c r="I660" s="6">
        <v>300</v>
      </c>
      <c r="J660" s="6">
        <v>-317.5</v>
      </c>
      <c r="K660" s="6">
        <v>737.5</v>
      </c>
      <c r="L660" s="7">
        <f>MAX(_3rd_Annual_Worcester_Open6[[#This Row],[Squat]:[Squat3]])/K660</f>
        <v>0.3559322033898305</v>
      </c>
      <c r="M660" s="9">
        <f>MAX(_3rd_Annual_Worcester_Open6[[#This Row],[Bench press]:[Bench press3]])/K660</f>
        <v>0.23728813559322035</v>
      </c>
      <c r="N660" s="7">
        <f>MAX(_3rd_Annual_Worcester_Open6[[#This Row],[Deadlift]:[Deadlift3]])/K660</f>
        <v>0.40677966101694918</v>
      </c>
    </row>
    <row r="661" spans="1:14" x14ac:dyDescent="0.35">
      <c r="A661" s="4">
        <v>-57</v>
      </c>
      <c r="B661" s="6">
        <v>87.5</v>
      </c>
      <c r="C661" s="6">
        <v>102.5</v>
      </c>
      <c r="D661" s="6">
        <v>105</v>
      </c>
      <c r="E661" s="6">
        <v>60</v>
      </c>
      <c r="F661" s="6">
        <v>62.5</v>
      </c>
      <c r="G661" s="6">
        <v>65</v>
      </c>
      <c r="H661" s="6">
        <v>115</v>
      </c>
      <c r="I661" s="6">
        <v>125</v>
      </c>
      <c r="J661" s="6">
        <v>-137.5</v>
      </c>
      <c r="K661" s="6">
        <v>295</v>
      </c>
      <c r="L661" s="7">
        <f>MAX(_3rd_Annual_Worcester_Open6[[#This Row],[Squat]:[Squat3]])/K661</f>
        <v>0.3559322033898305</v>
      </c>
      <c r="M661" s="9">
        <f>MAX(_3rd_Annual_Worcester_Open6[[#This Row],[Bench press]:[Bench press3]])/K661</f>
        <v>0.22033898305084745</v>
      </c>
      <c r="N661" s="7">
        <f>MAX(_3rd_Annual_Worcester_Open6[[#This Row],[Deadlift]:[Deadlift3]])/K661</f>
        <v>0.42372881355932202</v>
      </c>
    </row>
    <row r="662" spans="1:14" x14ac:dyDescent="0.35">
      <c r="A662" s="4">
        <v>-66</v>
      </c>
      <c r="B662" s="6">
        <v>175</v>
      </c>
      <c r="C662" s="6">
        <v>182.5</v>
      </c>
      <c r="D662" s="6">
        <v>185</v>
      </c>
      <c r="E662" s="6">
        <v>130</v>
      </c>
      <c r="F662" s="6">
        <v>135</v>
      </c>
      <c r="G662" s="6">
        <v>140</v>
      </c>
      <c r="H662" s="6">
        <v>180</v>
      </c>
      <c r="I662" s="6">
        <v>-195</v>
      </c>
      <c r="J662" s="6">
        <v>195</v>
      </c>
      <c r="K662" s="6">
        <v>520</v>
      </c>
      <c r="L662" s="7">
        <f>MAX(_3rd_Annual_Worcester_Open6[[#This Row],[Squat]:[Squat3]])/K662</f>
        <v>0.35576923076923078</v>
      </c>
      <c r="M662" s="9">
        <f>MAX(_3rd_Annual_Worcester_Open6[[#This Row],[Bench press]:[Bench press3]])/K662</f>
        <v>0.26923076923076922</v>
      </c>
      <c r="N662" s="7">
        <f>MAX(_3rd_Annual_Worcester_Open6[[#This Row],[Deadlift]:[Deadlift3]])/K662</f>
        <v>0.375</v>
      </c>
    </row>
    <row r="663" spans="1:14" x14ac:dyDescent="0.35">
      <c r="A663" s="4">
        <v>-83</v>
      </c>
      <c r="B663" s="6">
        <v>165</v>
      </c>
      <c r="C663" s="6">
        <v>177.5</v>
      </c>
      <c r="D663" s="6">
        <v>185</v>
      </c>
      <c r="E663" s="6">
        <v>132.5</v>
      </c>
      <c r="F663" s="6">
        <v>-142.5</v>
      </c>
      <c r="G663" s="6">
        <v>-142.5</v>
      </c>
      <c r="H663" s="6">
        <v>182.5</v>
      </c>
      <c r="I663" s="6">
        <v>195</v>
      </c>
      <c r="J663" s="6">
        <v>202.5</v>
      </c>
      <c r="K663" s="6">
        <v>520</v>
      </c>
      <c r="L663" s="7">
        <f>MAX(_3rd_Annual_Worcester_Open6[[#This Row],[Squat]:[Squat3]])/K663</f>
        <v>0.35576923076923078</v>
      </c>
      <c r="M663" s="9">
        <f>MAX(_3rd_Annual_Worcester_Open6[[#This Row],[Bench press]:[Bench press3]])/K663</f>
        <v>0.25480769230769229</v>
      </c>
      <c r="N663" s="7">
        <f>MAX(_3rd_Annual_Worcester_Open6[[#This Row],[Deadlift]:[Deadlift3]])/K663</f>
        <v>0.38942307692307693</v>
      </c>
    </row>
    <row r="664" spans="1:14" x14ac:dyDescent="0.35">
      <c r="A664" s="4">
        <v>-120</v>
      </c>
      <c r="B664" s="6">
        <v>172.5</v>
      </c>
      <c r="C664" s="6">
        <v>-185</v>
      </c>
      <c r="D664" s="6">
        <v>185</v>
      </c>
      <c r="E664" s="6">
        <v>120</v>
      </c>
      <c r="F664" s="6">
        <v>-122.5</v>
      </c>
      <c r="G664" s="6">
        <v>122.5</v>
      </c>
      <c r="H664" s="6">
        <v>187.5</v>
      </c>
      <c r="I664" s="6">
        <v>195</v>
      </c>
      <c r="J664" s="6">
        <v>212.5</v>
      </c>
      <c r="K664" s="6">
        <v>520</v>
      </c>
      <c r="L664" s="7">
        <f>MAX(_3rd_Annual_Worcester_Open6[[#This Row],[Squat]:[Squat3]])/K664</f>
        <v>0.35576923076923078</v>
      </c>
      <c r="M664" s="9">
        <f>MAX(_3rd_Annual_Worcester_Open6[[#This Row],[Bench press]:[Bench press3]])/K664</f>
        <v>0.23557692307692307</v>
      </c>
      <c r="N664" s="7">
        <f>MAX(_3rd_Annual_Worcester_Open6[[#This Row],[Deadlift]:[Deadlift3]])/K664</f>
        <v>0.40865384615384615</v>
      </c>
    </row>
    <row r="665" spans="1:14" x14ac:dyDescent="0.35">
      <c r="A665" s="4">
        <v>-83</v>
      </c>
      <c r="B665" s="6">
        <v>175</v>
      </c>
      <c r="C665" s="6">
        <v>180</v>
      </c>
      <c r="D665" s="6">
        <v>185</v>
      </c>
      <c r="E665" s="6">
        <v>115</v>
      </c>
      <c r="F665" s="6">
        <v>120</v>
      </c>
      <c r="G665" s="6">
        <v>-125</v>
      </c>
      <c r="H665" s="6">
        <v>200</v>
      </c>
      <c r="I665" s="6">
        <v>207.5</v>
      </c>
      <c r="J665" s="6">
        <v>215</v>
      </c>
      <c r="K665" s="6">
        <v>520</v>
      </c>
      <c r="L665" s="7">
        <f>MAX(_3rd_Annual_Worcester_Open6[[#This Row],[Squat]:[Squat3]])/K665</f>
        <v>0.35576923076923078</v>
      </c>
      <c r="M665" s="9">
        <f>MAX(_3rd_Annual_Worcester_Open6[[#This Row],[Bench press]:[Bench press3]])/K665</f>
        <v>0.23076923076923078</v>
      </c>
      <c r="N665" s="7">
        <f>MAX(_3rd_Annual_Worcester_Open6[[#This Row],[Deadlift]:[Deadlift3]])/K665</f>
        <v>0.41346153846153844</v>
      </c>
    </row>
    <row r="666" spans="1:14" x14ac:dyDescent="0.35">
      <c r="A666" s="4">
        <v>-83</v>
      </c>
      <c r="B666" s="6">
        <v>172.5</v>
      </c>
      <c r="C666" s="6">
        <v>-180</v>
      </c>
      <c r="D666" s="6">
        <v>185</v>
      </c>
      <c r="E666" s="6">
        <v>105</v>
      </c>
      <c r="F666" s="6">
        <v>107.5</v>
      </c>
      <c r="G666" s="6">
        <v>-112.5</v>
      </c>
      <c r="H666" s="6">
        <v>207.5</v>
      </c>
      <c r="I666" s="6">
        <v>217.5</v>
      </c>
      <c r="J666" s="6">
        <v>227.5</v>
      </c>
      <c r="K666" s="6">
        <v>520</v>
      </c>
      <c r="L666" s="7">
        <f>MAX(_3rd_Annual_Worcester_Open6[[#This Row],[Squat]:[Squat3]])/K666</f>
        <v>0.35576923076923078</v>
      </c>
      <c r="M666" s="9">
        <f>MAX(_3rd_Annual_Worcester_Open6[[#This Row],[Bench press]:[Bench press3]])/K666</f>
        <v>0.20673076923076922</v>
      </c>
      <c r="N666" s="7">
        <f>MAX(_3rd_Annual_Worcester_Open6[[#This Row],[Deadlift]:[Deadlift3]])/K666</f>
        <v>0.4375</v>
      </c>
    </row>
    <row r="667" spans="1:14" x14ac:dyDescent="0.35">
      <c r="A667" s="4">
        <v>-72</v>
      </c>
      <c r="B667" s="6">
        <v>92.5</v>
      </c>
      <c r="C667" s="6">
        <v>-97.5</v>
      </c>
      <c r="D667" s="6">
        <v>-100</v>
      </c>
      <c r="E667" s="6">
        <v>52.5</v>
      </c>
      <c r="F667" s="6">
        <v>57.5</v>
      </c>
      <c r="G667" s="6">
        <v>60</v>
      </c>
      <c r="H667" s="6">
        <v>97.5</v>
      </c>
      <c r="I667" s="6">
        <v>102.5</v>
      </c>
      <c r="J667" s="6">
        <v>107.5</v>
      </c>
      <c r="K667" s="6">
        <v>260</v>
      </c>
      <c r="L667" s="7">
        <f>MAX(_3rd_Annual_Worcester_Open6[[#This Row],[Squat]:[Squat3]])/K667</f>
        <v>0.35576923076923078</v>
      </c>
      <c r="M667" s="9">
        <f>MAX(_3rd_Annual_Worcester_Open6[[#This Row],[Bench press]:[Bench press3]])/K667</f>
        <v>0.23076923076923078</v>
      </c>
      <c r="N667" s="7">
        <f>MAX(_3rd_Annual_Worcester_Open6[[#This Row],[Deadlift]:[Deadlift3]])/K667</f>
        <v>0.41346153846153844</v>
      </c>
    </row>
    <row r="668" spans="1:14" x14ac:dyDescent="0.35">
      <c r="A668" s="4">
        <v>-120</v>
      </c>
      <c r="B668" s="6">
        <v>215</v>
      </c>
      <c r="C668" s="6">
        <v>230</v>
      </c>
      <c r="D668" s="6">
        <v>240</v>
      </c>
      <c r="E668" s="6">
        <v>165</v>
      </c>
      <c r="F668" s="6">
        <v>175</v>
      </c>
      <c r="G668" s="6">
        <v>185</v>
      </c>
      <c r="H668" s="6">
        <v>235</v>
      </c>
      <c r="I668" s="6">
        <v>250</v>
      </c>
      <c r="J668" s="6">
        <v>-265</v>
      </c>
      <c r="K668" s="6">
        <v>675</v>
      </c>
      <c r="L668" s="7">
        <f>MAX(_3rd_Annual_Worcester_Open6[[#This Row],[Squat]:[Squat3]])/K668</f>
        <v>0.35555555555555557</v>
      </c>
      <c r="M668" s="9">
        <f>MAX(_3rd_Annual_Worcester_Open6[[#This Row],[Bench press]:[Bench press3]])/K668</f>
        <v>0.27407407407407408</v>
      </c>
      <c r="N668" s="7">
        <f>MAX(_3rd_Annual_Worcester_Open6[[#This Row],[Deadlift]:[Deadlift3]])/K668</f>
        <v>0.37037037037037035</v>
      </c>
    </row>
    <row r="669" spans="1:14" x14ac:dyDescent="0.35">
      <c r="A669" s="4">
        <v>-83</v>
      </c>
      <c r="B669" s="6">
        <v>152.5</v>
      </c>
      <c r="C669" s="6">
        <v>160</v>
      </c>
      <c r="D669" s="6">
        <v>-172.5</v>
      </c>
      <c r="E669" s="6">
        <v>97.5</v>
      </c>
      <c r="F669" s="6">
        <v>102.5</v>
      </c>
      <c r="G669" s="6">
        <v>-112.5</v>
      </c>
      <c r="H669" s="6">
        <v>175</v>
      </c>
      <c r="I669" s="6">
        <v>182.5</v>
      </c>
      <c r="J669" s="6">
        <v>187.5</v>
      </c>
      <c r="K669" s="6">
        <v>450</v>
      </c>
      <c r="L669" s="7">
        <f>MAX(_3rd_Annual_Worcester_Open6[[#This Row],[Squat]:[Squat3]])/K669</f>
        <v>0.35555555555555557</v>
      </c>
      <c r="M669" s="9">
        <f>MAX(_3rd_Annual_Worcester_Open6[[#This Row],[Bench press]:[Bench press3]])/K669</f>
        <v>0.22777777777777777</v>
      </c>
      <c r="N669" s="7">
        <f>MAX(_3rd_Annual_Worcester_Open6[[#This Row],[Deadlift]:[Deadlift3]])/K669</f>
        <v>0.41666666666666669</v>
      </c>
    </row>
    <row r="670" spans="1:14" x14ac:dyDescent="0.35">
      <c r="A670" s="4">
        <v>-74</v>
      </c>
      <c r="B670" s="6">
        <v>170</v>
      </c>
      <c r="C670" s="6">
        <v>177.5</v>
      </c>
      <c r="D670" s="6">
        <v>187.5</v>
      </c>
      <c r="E670" s="6">
        <v>105</v>
      </c>
      <c r="F670" s="6">
        <v>107.5</v>
      </c>
      <c r="G670" s="6">
        <v>-112.5</v>
      </c>
      <c r="H670" s="6">
        <v>215</v>
      </c>
      <c r="I670" s="6">
        <v>227.5</v>
      </c>
      <c r="J670" s="6">
        <v>232.5</v>
      </c>
      <c r="K670" s="6">
        <v>527.5</v>
      </c>
      <c r="L670" s="7">
        <f>MAX(_3rd_Annual_Worcester_Open6[[#This Row],[Squat]:[Squat3]])/K670</f>
        <v>0.35545023696682465</v>
      </c>
      <c r="M670" s="9">
        <f>MAX(_3rd_Annual_Worcester_Open6[[#This Row],[Bench press]:[Bench press3]])/K670</f>
        <v>0.20379146919431279</v>
      </c>
      <c r="N670" s="7">
        <f>MAX(_3rd_Annual_Worcester_Open6[[#This Row],[Deadlift]:[Deadlift3]])/K670</f>
        <v>0.44075829383886256</v>
      </c>
    </row>
    <row r="671" spans="1:14" x14ac:dyDescent="0.35">
      <c r="A671" s="4">
        <v>-84</v>
      </c>
      <c r="B671" s="6">
        <v>102.5</v>
      </c>
      <c r="C671" s="6">
        <v>105</v>
      </c>
      <c r="D671" s="6">
        <v>107.5</v>
      </c>
      <c r="E671" s="6">
        <v>-62.5</v>
      </c>
      <c r="F671" s="6">
        <v>62.5</v>
      </c>
      <c r="G671" s="6">
        <v>65</v>
      </c>
      <c r="H671" s="6">
        <v>120</v>
      </c>
      <c r="I671" s="6">
        <v>125</v>
      </c>
      <c r="J671" s="6">
        <v>130</v>
      </c>
      <c r="K671" s="6">
        <v>302.5</v>
      </c>
      <c r="L671" s="7">
        <f>MAX(_3rd_Annual_Worcester_Open6[[#This Row],[Squat]:[Squat3]])/K671</f>
        <v>0.35537190082644626</v>
      </c>
      <c r="M671" s="9">
        <f>MAX(_3rd_Annual_Worcester_Open6[[#This Row],[Bench press]:[Bench press3]])/K671</f>
        <v>0.21487603305785125</v>
      </c>
      <c r="N671" s="7">
        <f>MAX(_3rd_Annual_Worcester_Open6[[#This Row],[Deadlift]:[Deadlift3]])/K671</f>
        <v>0.42975206611570249</v>
      </c>
    </row>
    <row r="672" spans="1:14" x14ac:dyDescent="0.35">
      <c r="A672" s="4" t="s">
        <v>42</v>
      </c>
      <c r="B672" s="6">
        <v>152.5</v>
      </c>
      <c r="C672" s="6">
        <v>165</v>
      </c>
      <c r="D672" s="6">
        <v>175</v>
      </c>
      <c r="E672" s="6">
        <v>102.5</v>
      </c>
      <c r="F672" s="6">
        <v>110</v>
      </c>
      <c r="G672" s="6">
        <v>120</v>
      </c>
      <c r="H672" s="6">
        <v>175</v>
      </c>
      <c r="I672" s="6">
        <v>187.5</v>
      </c>
      <c r="J672" s="6">
        <v>197.5</v>
      </c>
      <c r="K672" s="6">
        <v>492.5</v>
      </c>
      <c r="L672" s="7">
        <f>MAX(_3rd_Annual_Worcester_Open6[[#This Row],[Squat]:[Squat3]])/K672</f>
        <v>0.35532994923857869</v>
      </c>
      <c r="M672" s="9">
        <f>MAX(_3rd_Annual_Worcester_Open6[[#This Row],[Bench press]:[Bench press3]])/K672</f>
        <v>0.24365482233502539</v>
      </c>
      <c r="N672" s="7">
        <f>MAX(_3rd_Annual_Worcester_Open6[[#This Row],[Deadlift]:[Deadlift3]])/K672</f>
        <v>0.40101522842639592</v>
      </c>
    </row>
    <row r="673" spans="1:14" x14ac:dyDescent="0.35">
      <c r="A673" s="4">
        <v>-93</v>
      </c>
      <c r="B673" s="6">
        <v>205</v>
      </c>
      <c r="C673" s="6">
        <v>220</v>
      </c>
      <c r="D673" s="6">
        <v>230</v>
      </c>
      <c r="E673" s="6">
        <v>165</v>
      </c>
      <c r="F673" s="6">
        <v>177.5</v>
      </c>
      <c r="G673" s="6">
        <v>-185</v>
      </c>
      <c r="H673" s="6">
        <v>220</v>
      </c>
      <c r="I673" s="6">
        <v>230</v>
      </c>
      <c r="J673" s="6">
        <v>240</v>
      </c>
      <c r="K673" s="6">
        <v>647.5</v>
      </c>
      <c r="L673" s="7">
        <f>MAX(_3rd_Annual_Worcester_Open6[[#This Row],[Squat]:[Squat3]])/K673</f>
        <v>0.35521235521235522</v>
      </c>
      <c r="M673" s="9">
        <f>MAX(_3rd_Annual_Worcester_Open6[[#This Row],[Bench press]:[Bench press3]])/K673</f>
        <v>0.27413127413127414</v>
      </c>
      <c r="N673" s="7">
        <f>MAX(_3rd_Annual_Worcester_Open6[[#This Row],[Deadlift]:[Deadlift3]])/K673</f>
        <v>0.37065637065637064</v>
      </c>
    </row>
    <row r="674" spans="1:14" x14ac:dyDescent="0.35">
      <c r="A674" s="4">
        <v>-93</v>
      </c>
      <c r="B674" s="6">
        <v>217.5</v>
      </c>
      <c r="C674" s="6">
        <v>-227.5</v>
      </c>
      <c r="D674" s="6">
        <v>-227.5</v>
      </c>
      <c r="E674" s="6">
        <v>152.5</v>
      </c>
      <c r="F674" s="6">
        <v>160</v>
      </c>
      <c r="G674" s="6">
        <v>165</v>
      </c>
      <c r="H674" s="6">
        <v>230</v>
      </c>
      <c r="I674" s="6">
        <v>-237.5</v>
      </c>
      <c r="J674" s="6">
        <v>-237.5</v>
      </c>
      <c r="K674" s="6">
        <v>612.5</v>
      </c>
      <c r="L674" s="7">
        <f>MAX(_3rd_Annual_Worcester_Open6[[#This Row],[Squat]:[Squat3]])/K674</f>
        <v>0.35510204081632651</v>
      </c>
      <c r="M674" s="9">
        <f>MAX(_3rd_Annual_Worcester_Open6[[#This Row],[Bench press]:[Bench press3]])/K674</f>
        <v>0.26938775510204083</v>
      </c>
      <c r="N674" s="7">
        <f>MAX(_3rd_Annual_Worcester_Open6[[#This Row],[Deadlift]:[Deadlift3]])/K674</f>
        <v>0.37551020408163266</v>
      </c>
    </row>
    <row r="675" spans="1:14" x14ac:dyDescent="0.35">
      <c r="A675" s="4">
        <v>-93</v>
      </c>
      <c r="B675" s="6">
        <v>200</v>
      </c>
      <c r="C675" s="6">
        <v>210</v>
      </c>
      <c r="D675" s="6">
        <v>217.5</v>
      </c>
      <c r="E675" s="6">
        <v>117.5</v>
      </c>
      <c r="F675" s="6">
        <v>122.5</v>
      </c>
      <c r="G675" s="6">
        <v>-130</v>
      </c>
      <c r="H675" s="6">
        <v>257.5</v>
      </c>
      <c r="I675" s="6">
        <v>270</v>
      </c>
      <c r="J675" s="6">
        <v>272.5</v>
      </c>
      <c r="K675" s="6">
        <v>612.5</v>
      </c>
      <c r="L675" s="7">
        <f>MAX(_3rd_Annual_Worcester_Open6[[#This Row],[Squat]:[Squat3]])/K675</f>
        <v>0.35510204081632651</v>
      </c>
      <c r="M675" s="9">
        <f>MAX(_3rd_Annual_Worcester_Open6[[#This Row],[Bench press]:[Bench press3]])/K675</f>
        <v>0.2</v>
      </c>
      <c r="N675" s="7">
        <f>MAX(_3rd_Annual_Worcester_Open6[[#This Row],[Deadlift]:[Deadlift3]])/K675</f>
        <v>0.44489795918367347</v>
      </c>
    </row>
    <row r="676" spans="1:14" x14ac:dyDescent="0.35">
      <c r="A676" s="4">
        <v>-57</v>
      </c>
      <c r="B676" s="6">
        <v>112.5</v>
      </c>
      <c r="C676" s="6">
        <v>117.5</v>
      </c>
      <c r="D676" s="6">
        <v>122.5</v>
      </c>
      <c r="E676" s="6">
        <v>62.5</v>
      </c>
      <c r="F676" s="6">
        <v>65</v>
      </c>
      <c r="G676" s="6">
        <v>-70</v>
      </c>
      <c r="H676" s="6">
        <v>150</v>
      </c>
      <c r="I676" s="6">
        <v>157.5</v>
      </c>
      <c r="J676" s="6">
        <v>-162.5</v>
      </c>
      <c r="K676" s="6">
        <v>345</v>
      </c>
      <c r="L676" s="7">
        <f>MAX(_3rd_Annual_Worcester_Open6[[#This Row],[Squat]:[Squat3]])/K676</f>
        <v>0.35507246376811596</v>
      </c>
      <c r="M676" s="9">
        <f>MAX(_3rd_Annual_Worcester_Open6[[#This Row],[Bench press]:[Bench press3]])/K676</f>
        <v>0.18840579710144928</v>
      </c>
      <c r="N676" s="7">
        <f>MAX(_3rd_Annual_Worcester_Open6[[#This Row],[Deadlift]:[Deadlift3]])/K676</f>
        <v>0.45652173913043476</v>
      </c>
    </row>
    <row r="677" spans="1:14" x14ac:dyDescent="0.35">
      <c r="A677" s="4">
        <v>-74</v>
      </c>
      <c r="B677" s="6">
        <v>125</v>
      </c>
      <c r="C677" s="6">
        <v>137.5</v>
      </c>
      <c r="D677" s="6">
        <v>150</v>
      </c>
      <c r="E677" s="6">
        <v>80</v>
      </c>
      <c r="F677" s="6">
        <v>87.5</v>
      </c>
      <c r="G677" s="6">
        <v>-90</v>
      </c>
      <c r="H677" s="6">
        <v>152.5</v>
      </c>
      <c r="I677" s="6">
        <v>170</v>
      </c>
      <c r="J677" s="6">
        <v>185</v>
      </c>
      <c r="K677" s="6">
        <v>422.5</v>
      </c>
      <c r="L677" s="7">
        <f>MAX(_3rd_Annual_Worcester_Open6[[#This Row],[Squat]:[Squat3]])/K677</f>
        <v>0.35502958579881655</v>
      </c>
      <c r="M677" s="9">
        <f>MAX(_3rd_Annual_Worcester_Open6[[#This Row],[Bench press]:[Bench press3]])/K677</f>
        <v>0.20710059171597633</v>
      </c>
      <c r="N677" s="7">
        <f>MAX(_3rd_Annual_Worcester_Open6[[#This Row],[Deadlift]:[Deadlift3]])/K677</f>
        <v>0.43786982248520712</v>
      </c>
    </row>
    <row r="678" spans="1:14" x14ac:dyDescent="0.35">
      <c r="A678" s="4">
        <v>-74</v>
      </c>
      <c r="B678" s="6">
        <v>125</v>
      </c>
      <c r="C678" s="6">
        <v>137.5</v>
      </c>
      <c r="D678" s="6">
        <v>150</v>
      </c>
      <c r="E678" s="6">
        <v>80</v>
      </c>
      <c r="F678" s="6">
        <v>87.5</v>
      </c>
      <c r="G678" s="6">
        <v>-90</v>
      </c>
      <c r="H678" s="6">
        <v>152.5</v>
      </c>
      <c r="I678" s="6">
        <v>170</v>
      </c>
      <c r="J678" s="6">
        <v>185</v>
      </c>
      <c r="K678" s="6">
        <v>422.5</v>
      </c>
      <c r="L678" s="7">
        <f>MAX(_3rd_Annual_Worcester_Open6[[#This Row],[Squat]:[Squat3]])/K678</f>
        <v>0.35502958579881655</v>
      </c>
      <c r="M678" s="9">
        <f>MAX(_3rd_Annual_Worcester_Open6[[#This Row],[Bench press]:[Bench press3]])/K678</f>
        <v>0.20710059171597633</v>
      </c>
      <c r="N678" s="7">
        <f>MAX(_3rd_Annual_Worcester_Open6[[#This Row],[Deadlift]:[Deadlift3]])/K678</f>
        <v>0.43786982248520712</v>
      </c>
    </row>
    <row r="679" spans="1:14" x14ac:dyDescent="0.35">
      <c r="A679" s="4">
        <v>-93</v>
      </c>
      <c r="B679" s="6">
        <v>160</v>
      </c>
      <c r="C679" s="6">
        <v>170</v>
      </c>
      <c r="D679" s="6">
        <v>177.5</v>
      </c>
      <c r="E679" s="6">
        <v>100</v>
      </c>
      <c r="F679" s="6">
        <v>110</v>
      </c>
      <c r="G679" s="6">
        <v>115</v>
      </c>
      <c r="H679" s="6">
        <v>195</v>
      </c>
      <c r="I679" s="6">
        <v>207.5</v>
      </c>
      <c r="J679" s="6">
        <v>-212.5</v>
      </c>
      <c r="K679" s="6">
        <v>500</v>
      </c>
      <c r="L679" s="7">
        <f>MAX(_3rd_Annual_Worcester_Open6[[#This Row],[Squat]:[Squat3]])/K679</f>
        <v>0.35499999999999998</v>
      </c>
      <c r="M679" s="9">
        <f>MAX(_3rd_Annual_Worcester_Open6[[#This Row],[Bench press]:[Bench press3]])/K679</f>
        <v>0.23</v>
      </c>
      <c r="N679" s="7">
        <f>MAX(_3rd_Annual_Worcester_Open6[[#This Row],[Deadlift]:[Deadlift3]])/K679</f>
        <v>0.41499999999999998</v>
      </c>
    </row>
    <row r="680" spans="1:14" x14ac:dyDescent="0.35">
      <c r="A680" s="4">
        <v>-93</v>
      </c>
      <c r="B680" s="6">
        <v>210</v>
      </c>
      <c r="C680" s="6">
        <v>225</v>
      </c>
      <c r="D680" s="6">
        <v>232.5</v>
      </c>
      <c r="E680" s="6">
        <v>147.5</v>
      </c>
      <c r="F680" s="6">
        <v>-157.5</v>
      </c>
      <c r="G680" s="6">
        <v>-157.5</v>
      </c>
      <c r="H680" s="6">
        <v>250</v>
      </c>
      <c r="I680" s="6">
        <v>265</v>
      </c>
      <c r="J680" s="6">
        <v>275</v>
      </c>
      <c r="K680" s="6">
        <v>655</v>
      </c>
      <c r="L680" s="7">
        <f>MAX(_3rd_Annual_Worcester_Open6[[#This Row],[Squat]:[Squat3]])/K680</f>
        <v>0.35496183206106868</v>
      </c>
      <c r="M680" s="9">
        <f>MAX(_3rd_Annual_Worcester_Open6[[#This Row],[Bench press]:[Bench press3]])/K680</f>
        <v>0.22519083969465647</v>
      </c>
      <c r="N680" s="7">
        <f>MAX(_3rd_Annual_Worcester_Open6[[#This Row],[Deadlift]:[Deadlift3]])/K680</f>
        <v>0.41984732824427479</v>
      </c>
    </row>
    <row r="681" spans="1:14" x14ac:dyDescent="0.35">
      <c r="A681" s="4">
        <v>-105</v>
      </c>
      <c r="B681" s="6">
        <v>232.5</v>
      </c>
      <c r="C681" s="6">
        <v>242.5</v>
      </c>
      <c r="D681" s="6">
        <v>247.5</v>
      </c>
      <c r="E681" s="6">
        <v>147.5</v>
      </c>
      <c r="F681" s="6">
        <v>155</v>
      </c>
      <c r="G681" s="6">
        <v>160</v>
      </c>
      <c r="H681" s="6">
        <v>275</v>
      </c>
      <c r="I681" s="6">
        <v>285</v>
      </c>
      <c r="J681" s="6">
        <v>290</v>
      </c>
      <c r="K681" s="6">
        <v>697.5</v>
      </c>
      <c r="L681" s="7">
        <f>MAX(_3rd_Annual_Worcester_Open6[[#This Row],[Squat]:[Squat3]])/K681</f>
        <v>0.35483870967741937</v>
      </c>
      <c r="M681" s="9">
        <f>MAX(_3rd_Annual_Worcester_Open6[[#This Row],[Bench press]:[Bench press3]])/K681</f>
        <v>0.22939068100358423</v>
      </c>
      <c r="N681" s="7">
        <f>MAX(_3rd_Annual_Worcester_Open6[[#This Row],[Deadlift]:[Deadlift3]])/K681</f>
        <v>0.4157706093189964</v>
      </c>
    </row>
    <row r="682" spans="1:14" x14ac:dyDescent="0.35">
      <c r="A682" s="4">
        <v>-59</v>
      </c>
      <c r="B682" s="6">
        <v>113.4</v>
      </c>
      <c r="C682" s="6">
        <v>124.7</v>
      </c>
      <c r="D682" s="6">
        <v>0</v>
      </c>
      <c r="E682" s="6">
        <v>79.400000000000006</v>
      </c>
      <c r="F682" s="6">
        <v>83.9</v>
      </c>
      <c r="G682" s="6">
        <v>0</v>
      </c>
      <c r="H682" s="6">
        <v>136.1</v>
      </c>
      <c r="I682" s="6">
        <v>142.9</v>
      </c>
      <c r="J682" s="6">
        <v>0</v>
      </c>
      <c r="K682" s="6">
        <v>351.5</v>
      </c>
      <c r="L682" s="7">
        <f>MAX(_3rd_Annual_Worcester_Open6[[#This Row],[Squat]:[Squat3]])/K682</f>
        <v>0.35476529160739689</v>
      </c>
      <c r="M682" s="9">
        <f>MAX(_3rd_Annual_Worcester_Open6[[#This Row],[Bench press]:[Bench press3]])/K682</f>
        <v>0.23869132290184925</v>
      </c>
      <c r="N682" s="7">
        <f>MAX(_3rd_Annual_Worcester_Open6[[#This Row],[Deadlift]:[Deadlift3]])/K682</f>
        <v>0.40654338549075392</v>
      </c>
    </row>
    <row r="683" spans="1:14" x14ac:dyDescent="0.35">
      <c r="A683" s="4">
        <v>-84</v>
      </c>
      <c r="B683" s="6">
        <v>112.5</v>
      </c>
      <c r="C683" s="6">
        <v>117.5</v>
      </c>
      <c r="D683" s="6">
        <v>125</v>
      </c>
      <c r="E683" s="6">
        <v>67.5</v>
      </c>
      <c r="F683" s="6">
        <v>75</v>
      </c>
      <c r="G683" s="6">
        <v>-77.5</v>
      </c>
      <c r="H683" s="6">
        <v>142.5</v>
      </c>
      <c r="I683" s="6">
        <v>152.5</v>
      </c>
      <c r="J683" s="6">
        <v>-160</v>
      </c>
      <c r="K683" s="6">
        <v>352.5</v>
      </c>
      <c r="L683" s="7">
        <f>MAX(_3rd_Annual_Worcester_Open6[[#This Row],[Squat]:[Squat3]])/K683</f>
        <v>0.3546099290780142</v>
      </c>
      <c r="M683" s="9">
        <f>MAX(_3rd_Annual_Worcester_Open6[[#This Row],[Bench press]:[Bench press3]])/K683</f>
        <v>0.21276595744680851</v>
      </c>
      <c r="N683" s="7">
        <f>MAX(_3rd_Annual_Worcester_Open6[[#This Row],[Deadlift]:[Deadlift3]])/K683</f>
        <v>0.43262411347517732</v>
      </c>
    </row>
    <row r="684" spans="1:14" x14ac:dyDescent="0.35">
      <c r="A684" s="4" t="s">
        <v>42</v>
      </c>
      <c r="B684" s="6">
        <v>180</v>
      </c>
      <c r="C684" s="6">
        <v>197.5</v>
      </c>
      <c r="D684" s="6">
        <v>222.5</v>
      </c>
      <c r="E684" s="6">
        <v>110</v>
      </c>
      <c r="F684" s="6">
        <v>120</v>
      </c>
      <c r="G684" s="6">
        <v>132.5</v>
      </c>
      <c r="H684" s="6">
        <v>230</v>
      </c>
      <c r="I684" s="6">
        <v>255</v>
      </c>
      <c r="J684" s="6">
        <v>272.5</v>
      </c>
      <c r="K684" s="6">
        <v>627.5</v>
      </c>
      <c r="L684" s="7">
        <f>MAX(_3rd_Annual_Worcester_Open6[[#This Row],[Squat]:[Squat3]])/K684</f>
        <v>0.35458167330677293</v>
      </c>
      <c r="M684" s="9">
        <f>MAX(_3rd_Annual_Worcester_Open6[[#This Row],[Bench press]:[Bench press3]])/K684</f>
        <v>0.21115537848605578</v>
      </c>
      <c r="N684" s="7">
        <f>MAX(_3rd_Annual_Worcester_Open6[[#This Row],[Deadlift]:[Deadlift3]])/K684</f>
        <v>0.43426294820717132</v>
      </c>
    </row>
    <row r="685" spans="1:14" x14ac:dyDescent="0.35">
      <c r="A685" s="4">
        <v>-63</v>
      </c>
      <c r="B685" s="6">
        <v>92.5</v>
      </c>
      <c r="C685" s="6">
        <v>97.5</v>
      </c>
      <c r="D685" s="6">
        <v>-102.5</v>
      </c>
      <c r="E685" s="6">
        <v>57.5</v>
      </c>
      <c r="F685" s="6">
        <v>60</v>
      </c>
      <c r="G685" s="6">
        <v>-62.5</v>
      </c>
      <c r="H685" s="6">
        <v>102.5</v>
      </c>
      <c r="I685" s="6">
        <v>110</v>
      </c>
      <c r="J685" s="6">
        <v>117.5</v>
      </c>
      <c r="K685" s="6">
        <v>275</v>
      </c>
      <c r="L685" s="7">
        <f>MAX(_3rd_Annual_Worcester_Open6[[#This Row],[Squat]:[Squat3]])/K685</f>
        <v>0.35454545454545455</v>
      </c>
      <c r="M685" s="9">
        <f>MAX(_3rd_Annual_Worcester_Open6[[#This Row],[Bench press]:[Bench press3]])/K685</f>
        <v>0.21818181818181817</v>
      </c>
      <c r="N685" s="7">
        <f>MAX(_3rd_Annual_Worcester_Open6[[#This Row],[Deadlift]:[Deadlift3]])/K685</f>
        <v>0.42727272727272725</v>
      </c>
    </row>
    <row r="686" spans="1:14" x14ac:dyDescent="0.35">
      <c r="A686" s="4">
        <v>-63</v>
      </c>
      <c r="B686" s="6">
        <v>92.5</v>
      </c>
      <c r="C686" s="6">
        <v>97.5</v>
      </c>
      <c r="D686" s="6">
        <v>-105</v>
      </c>
      <c r="E686" s="6">
        <v>47.5</v>
      </c>
      <c r="F686" s="6">
        <v>52.5</v>
      </c>
      <c r="G686" s="6">
        <v>-60</v>
      </c>
      <c r="H686" s="6">
        <v>115</v>
      </c>
      <c r="I686" s="6">
        <v>120</v>
      </c>
      <c r="J686" s="6">
        <v>125</v>
      </c>
      <c r="K686" s="6">
        <v>275</v>
      </c>
      <c r="L686" s="7">
        <f>MAX(_3rd_Annual_Worcester_Open6[[#This Row],[Squat]:[Squat3]])/K686</f>
        <v>0.35454545454545455</v>
      </c>
      <c r="M686" s="9">
        <f>MAX(_3rd_Annual_Worcester_Open6[[#This Row],[Bench press]:[Bench press3]])/K686</f>
        <v>0.19090909090909092</v>
      </c>
      <c r="N686" s="7">
        <f>MAX(_3rd_Annual_Worcester_Open6[[#This Row],[Deadlift]:[Deadlift3]])/K686</f>
        <v>0.45454545454545453</v>
      </c>
    </row>
    <row r="687" spans="1:14" x14ac:dyDescent="0.35">
      <c r="A687" s="4">
        <v>-66</v>
      </c>
      <c r="B687" s="6">
        <v>155</v>
      </c>
      <c r="C687" s="6">
        <v>-165</v>
      </c>
      <c r="D687" s="6">
        <v>167.5</v>
      </c>
      <c r="E687" s="6">
        <v>105</v>
      </c>
      <c r="F687" s="6">
        <v>110</v>
      </c>
      <c r="G687" s="6">
        <v>112.5</v>
      </c>
      <c r="H687" s="6">
        <v>175</v>
      </c>
      <c r="I687" s="6">
        <v>185</v>
      </c>
      <c r="J687" s="6">
        <v>192.5</v>
      </c>
      <c r="K687" s="6">
        <v>472.5</v>
      </c>
      <c r="L687" s="7">
        <f>MAX(_3rd_Annual_Worcester_Open6[[#This Row],[Squat]:[Squat3]])/K687</f>
        <v>0.35449735449735448</v>
      </c>
      <c r="M687" s="9">
        <f>MAX(_3rd_Annual_Worcester_Open6[[#This Row],[Bench press]:[Bench press3]])/K687</f>
        <v>0.23809523809523808</v>
      </c>
      <c r="N687" s="7">
        <f>MAX(_3rd_Annual_Worcester_Open6[[#This Row],[Deadlift]:[Deadlift3]])/K687</f>
        <v>0.40740740740740738</v>
      </c>
    </row>
    <row r="688" spans="1:14" x14ac:dyDescent="0.35">
      <c r="A688" s="4">
        <v>-84</v>
      </c>
      <c r="B688" s="6">
        <v>105</v>
      </c>
      <c r="C688" s="6">
        <v>112.5</v>
      </c>
      <c r="D688" s="6">
        <v>-115</v>
      </c>
      <c r="E688" s="6">
        <v>65</v>
      </c>
      <c r="F688" s="6">
        <v>70</v>
      </c>
      <c r="G688" s="6">
        <v>-72.5</v>
      </c>
      <c r="H688" s="6">
        <v>120</v>
      </c>
      <c r="I688" s="6">
        <v>130</v>
      </c>
      <c r="J688" s="6">
        <v>135</v>
      </c>
      <c r="K688" s="6">
        <v>317.5</v>
      </c>
      <c r="L688" s="7">
        <f>MAX(_3rd_Annual_Worcester_Open6[[#This Row],[Squat]:[Squat3]])/K688</f>
        <v>0.3543307086614173</v>
      </c>
      <c r="M688" s="9">
        <f>MAX(_3rd_Annual_Worcester_Open6[[#This Row],[Bench press]:[Bench press3]])/K688</f>
        <v>0.22047244094488189</v>
      </c>
      <c r="N688" s="7">
        <f>MAX(_3rd_Annual_Worcester_Open6[[#This Row],[Deadlift]:[Deadlift3]])/K688</f>
        <v>0.42519685039370081</v>
      </c>
    </row>
    <row r="689" spans="1:14" x14ac:dyDescent="0.35">
      <c r="A689" s="4">
        <v>-72</v>
      </c>
      <c r="B689" s="6">
        <v>105</v>
      </c>
      <c r="C689" s="6">
        <v>110</v>
      </c>
      <c r="D689" s="6">
        <v>112.5</v>
      </c>
      <c r="E689" s="6">
        <v>60</v>
      </c>
      <c r="F689" s="6">
        <v>65</v>
      </c>
      <c r="G689" s="6">
        <v>-67.5</v>
      </c>
      <c r="H689" s="6">
        <v>122.5</v>
      </c>
      <c r="I689" s="6">
        <v>135</v>
      </c>
      <c r="J689" s="6">
        <v>140</v>
      </c>
      <c r="K689" s="6">
        <v>317.5</v>
      </c>
      <c r="L689" s="7">
        <f>MAX(_3rd_Annual_Worcester_Open6[[#This Row],[Squat]:[Squat3]])/K689</f>
        <v>0.3543307086614173</v>
      </c>
      <c r="M689" s="9">
        <f>MAX(_3rd_Annual_Worcester_Open6[[#This Row],[Bench press]:[Bench press3]])/K689</f>
        <v>0.20472440944881889</v>
      </c>
      <c r="N689" s="7">
        <f>MAX(_3rd_Annual_Worcester_Open6[[#This Row],[Deadlift]:[Deadlift3]])/K689</f>
        <v>0.44094488188976377</v>
      </c>
    </row>
    <row r="690" spans="1:14" x14ac:dyDescent="0.35">
      <c r="A690" s="4">
        <v>-63</v>
      </c>
      <c r="B690" s="6">
        <v>102.5</v>
      </c>
      <c r="C690" s="6">
        <v>107.5</v>
      </c>
      <c r="D690" s="6">
        <v>112.5</v>
      </c>
      <c r="E690" s="6">
        <v>57.5</v>
      </c>
      <c r="F690" s="6">
        <v>-60</v>
      </c>
      <c r="G690" s="6">
        <v>-60</v>
      </c>
      <c r="H690" s="6">
        <v>140</v>
      </c>
      <c r="I690" s="6">
        <v>142.5</v>
      </c>
      <c r="J690" s="6">
        <v>147.5</v>
      </c>
      <c r="K690" s="6">
        <v>317.5</v>
      </c>
      <c r="L690" s="7">
        <f>MAX(_3rd_Annual_Worcester_Open6[[#This Row],[Squat]:[Squat3]])/K690</f>
        <v>0.3543307086614173</v>
      </c>
      <c r="M690" s="9">
        <f>MAX(_3rd_Annual_Worcester_Open6[[#This Row],[Bench press]:[Bench press3]])/K690</f>
        <v>0.18110236220472442</v>
      </c>
      <c r="N690" s="7">
        <f>MAX(_3rd_Annual_Worcester_Open6[[#This Row],[Deadlift]:[Deadlift3]])/K690</f>
        <v>0.46456692913385828</v>
      </c>
    </row>
    <row r="691" spans="1:14" x14ac:dyDescent="0.35">
      <c r="A691" s="4">
        <v>-83</v>
      </c>
      <c r="B691" s="6">
        <v>150</v>
      </c>
      <c r="C691" s="6">
        <v>160</v>
      </c>
      <c r="D691" s="6">
        <v>170</v>
      </c>
      <c r="E691" s="6">
        <v>87.5</v>
      </c>
      <c r="F691" s="6">
        <v>95</v>
      </c>
      <c r="G691" s="6">
        <v>100</v>
      </c>
      <c r="H691" s="6">
        <v>185</v>
      </c>
      <c r="I691" s="6">
        <v>197.5</v>
      </c>
      <c r="J691" s="6">
        <v>210</v>
      </c>
      <c r="K691" s="6">
        <v>480</v>
      </c>
      <c r="L691" s="7">
        <f>MAX(_3rd_Annual_Worcester_Open6[[#This Row],[Squat]:[Squat3]])/K691</f>
        <v>0.35416666666666669</v>
      </c>
      <c r="M691" s="9">
        <f>MAX(_3rd_Annual_Worcester_Open6[[#This Row],[Bench press]:[Bench press3]])/K691</f>
        <v>0.20833333333333334</v>
      </c>
      <c r="N691" s="7">
        <f>MAX(_3rd_Annual_Worcester_Open6[[#This Row],[Deadlift]:[Deadlift3]])/K691</f>
        <v>0.4375</v>
      </c>
    </row>
    <row r="692" spans="1:14" x14ac:dyDescent="0.35">
      <c r="A692" s="4">
        <v>-83</v>
      </c>
      <c r="B692" s="6">
        <v>150</v>
      </c>
      <c r="C692" s="6">
        <v>160</v>
      </c>
      <c r="D692" s="6">
        <v>170</v>
      </c>
      <c r="E692" s="6">
        <v>87.5</v>
      </c>
      <c r="F692" s="6">
        <v>95</v>
      </c>
      <c r="G692" s="6">
        <v>100</v>
      </c>
      <c r="H692" s="6">
        <v>185</v>
      </c>
      <c r="I692" s="6">
        <v>197.5</v>
      </c>
      <c r="J692" s="6">
        <v>210</v>
      </c>
      <c r="K692" s="6">
        <v>480</v>
      </c>
      <c r="L692" s="7">
        <f>MAX(_3rd_Annual_Worcester_Open6[[#This Row],[Squat]:[Squat3]])/K692</f>
        <v>0.35416666666666669</v>
      </c>
      <c r="M692" s="9">
        <f>MAX(_3rd_Annual_Worcester_Open6[[#This Row],[Bench press]:[Bench press3]])/K692</f>
        <v>0.20833333333333334</v>
      </c>
      <c r="N692" s="7">
        <f>MAX(_3rd_Annual_Worcester_Open6[[#This Row],[Deadlift]:[Deadlift3]])/K692</f>
        <v>0.4375</v>
      </c>
    </row>
    <row r="693" spans="1:14" x14ac:dyDescent="0.35">
      <c r="A693" s="4">
        <v>-63</v>
      </c>
      <c r="B693" s="6">
        <v>85</v>
      </c>
      <c r="C693" s="6">
        <v>-90</v>
      </c>
      <c r="D693" s="6">
        <v>-90</v>
      </c>
      <c r="E693" s="6">
        <v>40</v>
      </c>
      <c r="F693" s="6">
        <v>42.5</v>
      </c>
      <c r="G693" s="6">
        <v>47.5</v>
      </c>
      <c r="H693" s="6">
        <v>100</v>
      </c>
      <c r="I693" s="6">
        <v>-107.5</v>
      </c>
      <c r="J693" s="6">
        <v>107.5</v>
      </c>
      <c r="K693" s="6">
        <v>240</v>
      </c>
      <c r="L693" s="7">
        <f>MAX(_3rd_Annual_Worcester_Open6[[#This Row],[Squat]:[Squat3]])/K693</f>
        <v>0.35416666666666669</v>
      </c>
      <c r="M693" s="9">
        <f>MAX(_3rd_Annual_Worcester_Open6[[#This Row],[Bench press]:[Bench press3]])/K693</f>
        <v>0.19791666666666666</v>
      </c>
      <c r="N693" s="7">
        <f>MAX(_3rd_Annual_Worcester_Open6[[#This Row],[Deadlift]:[Deadlift3]])/K693</f>
        <v>0.44791666666666669</v>
      </c>
    </row>
    <row r="694" spans="1:14" x14ac:dyDescent="0.35">
      <c r="A694" s="4">
        <v>-35</v>
      </c>
      <c r="B694" s="6">
        <v>32.5</v>
      </c>
      <c r="C694" s="6">
        <v>37.5</v>
      </c>
      <c r="D694" s="6">
        <v>42.5</v>
      </c>
      <c r="E694" s="6">
        <v>15</v>
      </c>
      <c r="F694" s="6">
        <v>20</v>
      </c>
      <c r="G694" s="6">
        <v>-25</v>
      </c>
      <c r="H694" s="6">
        <v>52.5</v>
      </c>
      <c r="I694" s="6">
        <v>57.5</v>
      </c>
      <c r="J694" s="6">
        <v>-62.5</v>
      </c>
      <c r="K694" s="6">
        <v>120</v>
      </c>
      <c r="L694" s="7">
        <f>MAX(_3rd_Annual_Worcester_Open6[[#This Row],[Squat]:[Squat3]])/K694</f>
        <v>0.35416666666666669</v>
      </c>
      <c r="M694" s="9">
        <f>MAX(_3rd_Annual_Worcester_Open6[[#This Row],[Bench press]:[Bench press3]])/K694</f>
        <v>0.16666666666666666</v>
      </c>
      <c r="N694" s="7">
        <f>MAX(_3rd_Annual_Worcester_Open6[[#This Row],[Deadlift]:[Deadlift3]])/K694</f>
        <v>0.47916666666666669</v>
      </c>
    </row>
    <row r="695" spans="1:14" x14ac:dyDescent="0.35">
      <c r="A695" s="4">
        <v>-66</v>
      </c>
      <c r="B695" s="6">
        <v>80</v>
      </c>
      <c r="C695" s="6">
        <v>87.5</v>
      </c>
      <c r="D695" s="6">
        <v>100</v>
      </c>
      <c r="E695" s="6">
        <v>47.5</v>
      </c>
      <c r="F695" s="6">
        <v>52.5</v>
      </c>
      <c r="G695" s="6">
        <v>-57.5</v>
      </c>
      <c r="H695" s="6">
        <v>115</v>
      </c>
      <c r="I695" s="6">
        <v>130</v>
      </c>
      <c r="J695" s="6">
        <v>-137.5</v>
      </c>
      <c r="K695" s="6">
        <v>282.5</v>
      </c>
      <c r="L695" s="7">
        <f>MAX(_3rd_Annual_Worcester_Open6[[#This Row],[Squat]:[Squat3]])/K695</f>
        <v>0.35398230088495575</v>
      </c>
      <c r="M695" s="9">
        <f>MAX(_3rd_Annual_Worcester_Open6[[#This Row],[Bench press]:[Bench press3]])/K695</f>
        <v>0.18584070796460178</v>
      </c>
      <c r="N695" s="7">
        <f>MAX(_3rd_Annual_Worcester_Open6[[#This Row],[Deadlift]:[Deadlift3]])/K695</f>
        <v>0.46017699115044247</v>
      </c>
    </row>
    <row r="696" spans="1:14" x14ac:dyDescent="0.35">
      <c r="A696" s="4">
        <v>-93</v>
      </c>
      <c r="B696" s="6">
        <v>200</v>
      </c>
      <c r="C696" s="6">
        <v>210</v>
      </c>
      <c r="D696" s="6">
        <v>215</v>
      </c>
      <c r="E696" s="6">
        <v>132.5</v>
      </c>
      <c r="F696" s="6">
        <v>140</v>
      </c>
      <c r="G696" s="6">
        <v>147.5</v>
      </c>
      <c r="H696" s="6">
        <v>215</v>
      </c>
      <c r="I696" s="6">
        <v>230</v>
      </c>
      <c r="J696" s="6">
        <v>245</v>
      </c>
      <c r="K696" s="6">
        <v>607.5</v>
      </c>
      <c r="L696" s="7">
        <f>MAX(_3rd_Annual_Worcester_Open6[[#This Row],[Squat]:[Squat3]])/K696</f>
        <v>0.35390946502057613</v>
      </c>
      <c r="M696" s="9">
        <f>MAX(_3rd_Annual_Worcester_Open6[[#This Row],[Bench press]:[Bench press3]])/K696</f>
        <v>0.24279835390946503</v>
      </c>
      <c r="N696" s="7">
        <f>MAX(_3rd_Annual_Worcester_Open6[[#This Row],[Deadlift]:[Deadlift3]])/K696</f>
        <v>0.40329218106995884</v>
      </c>
    </row>
    <row r="697" spans="1:14" x14ac:dyDescent="0.35">
      <c r="A697" s="4">
        <v>-93</v>
      </c>
      <c r="B697" s="6">
        <v>195</v>
      </c>
      <c r="C697" s="6">
        <v>207.5</v>
      </c>
      <c r="D697" s="6">
        <v>215</v>
      </c>
      <c r="E697" s="6">
        <v>125</v>
      </c>
      <c r="F697" s="6">
        <v>137.5</v>
      </c>
      <c r="G697" s="6">
        <v>-142.5</v>
      </c>
      <c r="H697" s="6">
        <v>245</v>
      </c>
      <c r="I697" s="6">
        <v>-255</v>
      </c>
      <c r="J697" s="6">
        <v>255</v>
      </c>
      <c r="K697" s="6">
        <v>607.5</v>
      </c>
      <c r="L697" s="7">
        <f>MAX(_3rd_Annual_Worcester_Open6[[#This Row],[Squat]:[Squat3]])/K697</f>
        <v>0.35390946502057613</v>
      </c>
      <c r="M697" s="9">
        <f>MAX(_3rd_Annual_Worcester_Open6[[#This Row],[Bench press]:[Bench press3]])/K697</f>
        <v>0.22633744855967078</v>
      </c>
      <c r="N697" s="7">
        <f>MAX(_3rd_Annual_Worcester_Open6[[#This Row],[Deadlift]:[Deadlift3]])/K697</f>
        <v>0.41975308641975306</v>
      </c>
    </row>
    <row r="698" spans="1:14" x14ac:dyDescent="0.35">
      <c r="A698" s="4" t="s">
        <v>42</v>
      </c>
      <c r="B698" s="6">
        <v>230</v>
      </c>
      <c r="C698" s="6">
        <v>-237.5</v>
      </c>
      <c r="D698" s="6">
        <v>-237.5</v>
      </c>
      <c r="E698" s="6">
        <v>150</v>
      </c>
      <c r="F698" s="6">
        <v>155</v>
      </c>
      <c r="G698" s="6">
        <v>-165</v>
      </c>
      <c r="H698" s="6">
        <v>265</v>
      </c>
      <c r="I698" s="6">
        <v>-275</v>
      </c>
      <c r="J698" s="6">
        <v>-275</v>
      </c>
      <c r="K698" s="6">
        <v>650</v>
      </c>
      <c r="L698" s="7">
        <f>MAX(_3rd_Annual_Worcester_Open6[[#This Row],[Squat]:[Squat3]])/K698</f>
        <v>0.35384615384615387</v>
      </c>
      <c r="M698" s="9">
        <f>MAX(_3rd_Annual_Worcester_Open6[[#This Row],[Bench press]:[Bench press3]])/K698</f>
        <v>0.23846153846153847</v>
      </c>
      <c r="N698" s="7">
        <f>MAX(_3rd_Annual_Worcester_Open6[[#This Row],[Deadlift]:[Deadlift3]])/K698</f>
        <v>0.40769230769230769</v>
      </c>
    </row>
    <row r="699" spans="1:14" x14ac:dyDescent="0.35">
      <c r="A699" s="4">
        <v>-74</v>
      </c>
      <c r="B699" s="6">
        <v>-137.5</v>
      </c>
      <c r="C699" s="6">
        <v>145</v>
      </c>
      <c r="D699" s="6">
        <v>-150</v>
      </c>
      <c r="E699" s="6">
        <v>87.5</v>
      </c>
      <c r="F699" s="6">
        <v>95</v>
      </c>
      <c r="G699" s="6">
        <v>100</v>
      </c>
      <c r="H699" s="6">
        <v>152.5</v>
      </c>
      <c r="I699" s="6">
        <v>165</v>
      </c>
      <c r="J699" s="6">
        <v>-182.5</v>
      </c>
      <c r="K699" s="6">
        <v>410</v>
      </c>
      <c r="L699" s="7">
        <f>MAX(_3rd_Annual_Worcester_Open6[[#This Row],[Squat]:[Squat3]])/K699</f>
        <v>0.35365853658536583</v>
      </c>
      <c r="M699" s="9">
        <f>MAX(_3rd_Annual_Worcester_Open6[[#This Row],[Bench press]:[Bench press3]])/K699</f>
        <v>0.24390243902439024</v>
      </c>
      <c r="N699" s="7">
        <f>MAX(_3rd_Annual_Worcester_Open6[[#This Row],[Deadlift]:[Deadlift3]])/K699</f>
        <v>0.40243902439024393</v>
      </c>
    </row>
    <row r="700" spans="1:14" x14ac:dyDescent="0.35">
      <c r="A700" s="4">
        <v>-84</v>
      </c>
      <c r="B700" s="6">
        <v>65</v>
      </c>
      <c r="C700" s="6">
        <v>72.5</v>
      </c>
      <c r="D700" s="6">
        <v>-80</v>
      </c>
      <c r="E700" s="6">
        <v>37.5</v>
      </c>
      <c r="F700" s="6">
        <v>40</v>
      </c>
      <c r="G700" s="6">
        <v>42.5</v>
      </c>
      <c r="H700" s="6">
        <v>77.5</v>
      </c>
      <c r="I700" s="6">
        <v>82.5</v>
      </c>
      <c r="J700" s="6">
        <v>90</v>
      </c>
      <c r="K700" s="6">
        <v>205</v>
      </c>
      <c r="L700" s="7">
        <f>MAX(_3rd_Annual_Worcester_Open6[[#This Row],[Squat]:[Squat3]])/K700</f>
        <v>0.35365853658536583</v>
      </c>
      <c r="M700" s="9">
        <f>MAX(_3rd_Annual_Worcester_Open6[[#This Row],[Bench press]:[Bench press3]])/K700</f>
        <v>0.2073170731707317</v>
      </c>
      <c r="N700" s="7">
        <f>MAX(_3rd_Annual_Worcester_Open6[[#This Row],[Deadlift]:[Deadlift3]])/K700</f>
        <v>0.43902439024390244</v>
      </c>
    </row>
    <row r="701" spans="1:14" x14ac:dyDescent="0.35">
      <c r="A701" s="4">
        <v>-52</v>
      </c>
      <c r="B701" s="6">
        <v>60</v>
      </c>
      <c r="C701" s="6">
        <v>67.5</v>
      </c>
      <c r="D701" s="6">
        <v>72.5</v>
      </c>
      <c r="E701" s="6">
        <v>25</v>
      </c>
      <c r="F701" s="6">
        <v>32.5</v>
      </c>
      <c r="G701" s="6">
        <v>37.5</v>
      </c>
      <c r="H701" s="6">
        <v>77.5</v>
      </c>
      <c r="I701" s="6">
        <v>85</v>
      </c>
      <c r="J701" s="6">
        <v>95</v>
      </c>
      <c r="K701" s="6">
        <v>205</v>
      </c>
      <c r="L701" s="7">
        <f>MAX(_3rd_Annual_Worcester_Open6[[#This Row],[Squat]:[Squat3]])/K701</f>
        <v>0.35365853658536583</v>
      </c>
      <c r="M701" s="9">
        <f>MAX(_3rd_Annual_Worcester_Open6[[#This Row],[Bench press]:[Bench press3]])/K701</f>
        <v>0.18292682926829268</v>
      </c>
      <c r="N701" s="7">
        <f>MAX(_3rd_Annual_Worcester_Open6[[#This Row],[Deadlift]:[Deadlift3]])/K701</f>
        <v>0.46341463414634149</v>
      </c>
    </row>
    <row r="702" spans="1:14" x14ac:dyDescent="0.35">
      <c r="A702" s="4">
        <v>-105</v>
      </c>
      <c r="B702" s="6">
        <v>212.5</v>
      </c>
      <c r="C702" s="6">
        <v>222.5</v>
      </c>
      <c r="D702" s="6">
        <v>232.5</v>
      </c>
      <c r="E702" s="6">
        <v>160</v>
      </c>
      <c r="F702" s="6">
        <v>-165</v>
      </c>
      <c r="G702" s="6">
        <v>165</v>
      </c>
      <c r="H702" s="6">
        <v>232.5</v>
      </c>
      <c r="I702" s="6">
        <v>247.5</v>
      </c>
      <c r="J702" s="6">
        <v>260</v>
      </c>
      <c r="K702" s="6">
        <v>657.5</v>
      </c>
      <c r="L702" s="7">
        <f>MAX(_3rd_Annual_Worcester_Open6[[#This Row],[Squat]:[Squat3]])/K702</f>
        <v>0.35361216730038025</v>
      </c>
      <c r="M702" s="9">
        <f>MAX(_3rd_Annual_Worcester_Open6[[#This Row],[Bench press]:[Bench press3]])/K702</f>
        <v>0.2509505703422053</v>
      </c>
      <c r="N702" s="7">
        <f>MAX(_3rd_Annual_Worcester_Open6[[#This Row],[Deadlift]:[Deadlift3]])/K702</f>
        <v>0.39543726235741444</v>
      </c>
    </row>
    <row r="703" spans="1:14" x14ac:dyDescent="0.35">
      <c r="A703" s="4">
        <v>-105</v>
      </c>
      <c r="B703" s="6">
        <v>212.5</v>
      </c>
      <c r="C703" s="6">
        <v>222.5</v>
      </c>
      <c r="D703" s="6">
        <v>232.5</v>
      </c>
      <c r="E703" s="6">
        <v>160</v>
      </c>
      <c r="F703" s="6">
        <v>-165</v>
      </c>
      <c r="G703" s="6">
        <v>165</v>
      </c>
      <c r="H703" s="6">
        <v>232.5</v>
      </c>
      <c r="I703" s="6">
        <v>247.5</v>
      </c>
      <c r="J703" s="6">
        <v>260</v>
      </c>
      <c r="K703" s="6">
        <v>657.5</v>
      </c>
      <c r="L703" s="7">
        <f>MAX(_3rd_Annual_Worcester_Open6[[#This Row],[Squat]:[Squat3]])/K703</f>
        <v>0.35361216730038025</v>
      </c>
      <c r="M703" s="9">
        <f>MAX(_3rd_Annual_Worcester_Open6[[#This Row],[Bench press]:[Bench press3]])/K703</f>
        <v>0.2509505703422053</v>
      </c>
      <c r="N703" s="7">
        <f>MAX(_3rd_Annual_Worcester_Open6[[#This Row],[Deadlift]:[Deadlift3]])/K703</f>
        <v>0.39543726235741444</v>
      </c>
    </row>
    <row r="704" spans="1:14" x14ac:dyDescent="0.35">
      <c r="A704" s="4">
        <v>-93</v>
      </c>
      <c r="B704" s="6">
        <v>142.5</v>
      </c>
      <c r="C704" s="6">
        <v>-152.5</v>
      </c>
      <c r="D704" s="6">
        <v>160</v>
      </c>
      <c r="E704" s="6">
        <v>120</v>
      </c>
      <c r="F704" s="6">
        <v>127.5</v>
      </c>
      <c r="G704" s="6">
        <v>-132.5</v>
      </c>
      <c r="H704" s="6">
        <v>155</v>
      </c>
      <c r="I704" s="6">
        <v>160</v>
      </c>
      <c r="J704" s="6">
        <v>165</v>
      </c>
      <c r="K704" s="6">
        <v>452.5</v>
      </c>
      <c r="L704" s="7">
        <f>MAX(_3rd_Annual_Worcester_Open6[[#This Row],[Squat]:[Squat3]])/K704</f>
        <v>0.35359116022099446</v>
      </c>
      <c r="M704" s="9">
        <f>MAX(_3rd_Annual_Worcester_Open6[[#This Row],[Bench press]:[Bench press3]])/K704</f>
        <v>0.28176795580110497</v>
      </c>
      <c r="N704" s="7">
        <f>MAX(_3rd_Annual_Worcester_Open6[[#This Row],[Deadlift]:[Deadlift3]])/K704</f>
        <v>0.36464088397790057</v>
      </c>
    </row>
    <row r="705" spans="1:14" x14ac:dyDescent="0.35">
      <c r="A705" s="4">
        <v>-74</v>
      </c>
      <c r="B705" s="6">
        <v>157.5</v>
      </c>
      <c r="C705" s="6">
        <v>165</v>
      </c>
      <c r="D705" s="6">
        <v>175</v>
      </c>
      <c r="E705" s="6">
        <v>115</v>
      </c>
      <c r="F705" s="6">
        <v>122.5</v>
      </c>
      <c r="G705" s="6">
        <v>132.5</v>
      </c>
      <c r="H705" s="6">
        <v>155</v>
      </c>
      <c r="I705" s="6">
        <v>172.5</v>
      </c>
      <c r="J705" s="6">
        <v>187.5</v>
      </c>
      <c r="K705" s="6">
        <v>495</v>
      </c>
      <c r="L705" s="7">
        <f>MAX(_3rd_Annual_Worcester_Open6[[#This Row],[Squat]:[Squat3]])/K705</f>
        <v>0.35353535353535354</v>
      </c>
      <c r="M705" s="9">
        <f>MAX(_3rd_Annual_Worcester_Open6[[#This Row],[Bench press]:[Bench press3]])/K705</f>
        <v>0.26767676767676768</v>
      </c>
      <c r="N705" s="7">
        <f>MAX(_3rd_Annual_Worcester_Open6[[#This Row],[Deadlift]:[Deadlift3]])/K705</f>
        <v>0.37878787878787878</v>
      </c>
    </row>
    <row r="706" spans="1:14" x14ac:dyDescent="0.35">
      <c r="A706" s="4">
        <v>-63</v>
      </c>
      <c r="B706" s="6">
        <v>82.5</v>
      </c>
      <c r="C706" s="6">
        <v>87.5</v>
      </c>
      <c r="D706" s="6">
        <v>-92.5</v>
      </c>
      <c r="E706" s="6">
        <v>32.5</v>
      </c>
      <c r="F706" s="6">
        <v>40</v>
      </c>
      <c r="G706" s="6">
        <v>45</v>
      </c>
      <c r="H706" s="6">
        <v>102.5</v>
      </c>
      <c r="I706" s="6">
        <v>112.5</v>
      </c>
      <c r="J706" s="6">
        <v>115</v>
      </c>
      <c r="K706" s="6">
        <v>247.5</v>
      </c>
      <c r="L706" s="7">
        <f>MAX(_3rd_Annual_Worcester_Open6[[#This Row],[Squat]:[Squat3]])/K706</f>
        <v>0.35353535353535354</v>
      </c>
      <c r="M706" s="9">
        <f>MAX(_3rd_Annual_Worcester_Open6[[#This Row],[Bench press]:[Bench press3]])/K706</f>
        <v>0.18181818181818182</v>
      </c>
      <c r="N706" s="7">
        <f>MAX(_3rd_Annual_Worcester_Open6[[#This Row],[Deadlift]:[Deadlift3]])/K706</f>
        <v>0.46464646464646464</v>
      </c>
    </row>
    <row r="707" spans="1:14" x14ac:dyDescent="0.35">
      <c r="A707" s="4">
        <v>-74</v>
      </c>
      <c r="B707" s="6">
        <v>187.5</v>
      </c>
      <c r="C707" s="6">
        <v>197.5</v>
      </c>
      <c r="D707" s="6">
        <v>205</v>
      </c>
      <c r="E707" s="6">
        <v>125</v>
      </c>
      <c r="F707" s="6">
        <v>132.5</v>
      </c>
      <c r="G707" s="6">
        <v>-137.5</v>
      </c>
      <c r="H707" s="6">
        <v>-235</v>
      </c>
      <c r="I707" s="6">
        <v>242.5</v>
      </c>
      <c r="J707" s="6">
        <v>-255</v>
      </c>
      <c r="K707" s="6">
        <v>580</v>
      </c>
      <c r="L707" s="7">
        <f>MAX(_3rd_Annual_Worcester_Open6[[#This Row],[Squat]:[Squat3]])/K707</f>
        <v>0.35344827586206895</v>
      </c>
      <c r="M707" s="9">
        <f>MAX(_3rd_Annual_Worcester_Open6[[#This Row],[Bench press]:[Bench press3]])/K707</f>
        <v>0.22844827586206898</v>
      </c>
      <c r="N707" s="7">
        <f>MAX(_3rd_Annual_Worcester_Open6[[#This Row],[Deadlift]:[Deadlift3]])/K707</f>
        <v>0.41810344827586204</v>
      </c>
    </row>
    <row r="708" spans="1:14" x14ac:dyDescent="0.35">
      <c r="A708" s="4">
        <v>-93</v>
      </c>
      <c r="B708" s="6">
        <v>200</v>
      </c>
      <c r="C708" s="6">
        <v>212.5</v>
      </c>
      <c r="D708" s="6">
        <v>220</v>
      </c>
      <c r="E708" s="6">
        <v>135</v>
      </c>
      <c r="F708" s="6">
        <v>142.5</v>
      </c>
      <c r="G708" s="6">
        <v>150</v>
      </c>
      <c r="H708" s="6">
        <v>230</v>
      </c>
      <c r="I708" s="6">
        <v>237.5</v>
      </c>
      <c r="J708" s="6">
        <v>252.5</v>
      </c>
      <c r="K708" s="6">
        <v>622.5</v>
      </c>
      <c r="L708" s="7">
        <f>MAX(_3rd_Annual_Worcester_Open6[[#This Row],[Squat]:[Squat3]])/K708</f>
        <v>0.3534136546184739</v>
      </c>
      <c r="M708" s="9">
        <f>MAX(_3rd_Annual_Worcester_Open6[[#This Row],[Bench press]:[Bench press3]])/K708</f>
        <v>0.24096385542168675</v>
      </c>
      <c r="N708" s="7">
        <f>MAX(_3rd_Annual_Worcester_Open6[[#This Row],[Deadlift]:[Deadlift3]])/K708</f>
        <v>0.40562248995983935</v>
      </c>
    </row>
    <row r="709" spans="1:14" x14ac:dyDescent="0.35">
      <c r="A709" s="4">
        <v>-84</v>
      </c>
      <c r="B709" s="6">
        <v>102.5</v>
      </c>
      <c r="C709" s="6">
        <v>-110</v>
      </c>
      <c r="D709" s="6">
        <v>117.5</v>
      </c>
      <c r="E709" s="6">
        <v>55</v>
      </c>
      <c r="F709" s="6">
        <v>-62.5</v>
      </c>
      <c r="G709" s="6">
        <v>65</v>
      </c>
      <c r="H709" s="6">
        <v>150</v>
      </c>
      <c r="I709" s="6">
        <v>-167.5</v>
      </c>
      <c r="J709" s="6">
        <v>-167.5</v>
      </c>
      <c r="K709" s="6">
        <v>332.5</v>
      </c>
      <c r="L709" s="7">
        <f>MAX(_3rd_Annual_Worcester_Open6[[#This Row],[Squat]:[Squat3]])/K709</f>
        <v>0.35338345864661652</v>
      </c>
      <c r="M709" s="9">
        <f>MAX(_3rd_Annual_Worcester_Open6[[#This Row],[Bench press]:[Bench press3]])/K709</f>
        <v>0.19548872180451127</v>
      </c>
      <c r="N709" s="7">
        <f>MAX(_3rd_Annual_Worcester_Open6[[#This Row],[Deadlift]:[Deadlift3]])/K709</f>
        <v>0.45112781954887216</v>
      </c>
    </row>
    <row r="710" spans="1:14" x14ac:dyDescent="0.35">
      <c r="A710" s="4" t="s">
        <v>11</v>
      </c>
      <c r="B710" s="6">
        <v>125</v>
      </c>
      <c r="C710" s="6">
        <v>132.5</v>
      </c>
      <c r="D710" s="6">
        <v>-137.5</v>
      </c>
      <c r="E710" s="6">
        <v>65</v>
      </c>
      <c r="F710" s="6">
        <v>70</v>
      </c>
      <c r="G710" s="6">
        <v>-77.5</v>
      </c>
      <c r="H710" s="6">
        <v>152.5</v>
      </c>
      <c r="I710" s="6">
        <v>162.5</v>
      </c>
      <c r="J710" s="6">
        <v>172.5</v>
      </c>
      <c r="K710" s="6">
        <v>375</v>
      </c>
      <c r="L710" s="7">
        <f>MAX(_3rd_Annual_Worcester_Open6[[#This Row],[Squat]:[Squat3]])/K710</f>
        <v>0.35333333333333333</v>
      </c>
      <c r="M710" s="9">
        <f>MAX(_3rd_Annual_Worcester_Open6[[#This Row],[Bench press]:[Bench press3]])/K710</f>
        <v>0.18666666666666668</v>
      </c>
      <c r="N710" s="7">
        <f>MAX(_3rd_Annual_Worcester_Open6[[#This Row],[Deadlift]:[Deadlift3]])/K710</f>
        <v>0.46</v>
      </c>
    </row>
    <row r="711" spans="1:14" x14ac:dyDescent="0.35">
      <c r="A711" s="4">
        <v>-93</v>
      </c>
      <c r="B711" s="6">
        <v>152.5</v>
      </c>
      <c r="C711" s="6">
        <v>162.5</v>
      </c>
      <c r="D711" s="6">
        <v>-167.5</v>
      </c>
      <c r="E711" s="6">
        <v>105</v>
      </c>
      <c r="F711" s="6">
        <v>107.5</v>
      </c>
      <c r="G711" s="6">
        <v>-112.5</v>
      </c>
      <c r="H711" s="6">
        <v>170</v>
      </c>
      <c r="I711" s="6">
        <v>182.5</v>
      </c>
      <c r="J711" s="6">
        <v>190</v>
      </c>
      <c r="K711" s="6">
        <v>460</v>
      </c>
      <c r="L711" s="7">
        <f>MAX(_3rd_Annual_Worcester_Open6[[#This Row],[Squat]:[Squat3]])/K711</f>
        <v>0.35326086956521741</v>
      </c>
      <c r="M711" s="9">
        <f>MAX(_3rd_Annual_Worcester_Open6[[#This Row],[Bench press]:[Bench press3]])/K711</f>
        <v>0.23369565217391305</v>
      </c>
      <c r="N711" s="7">
        <f>MAX(_3rd_Annual_Worcester_Open6[[#This Row],[Deadlift]:[Deadlift3]])/K711</f>
        <v>0.41304347826086957</v>
      </c>
    </row>
    <row r="712" spans="1:14" x14ac:dyDescent="0.35">
      <c r="A712" s="4" t="s">
        <v>42</v>
      </c>
      <c r="B712" s="6">
        <v>-182.5</v>
      </c>
      <c r="C712" s="6">
        <v>-192.5</v>
      </c>
      <c r="D712" s="6">
        <v>192.5</v>
      </c>
      <c r="E712" s="6">
        <v>112.5</v>
      </c>
      <c r="F712" s="6">
        <v>117.5</v>
      </c>
      <c r="G712" s="6">
        <v>-125</v>
      </c>
      <c r="H712" s="6">
        <v>235</v>
      </c>
      <c r="I712" s="6">
        <v>-245</v>
      </c>
      <c r="J712" s="6">
        <v>-245</v>
      </c>
      <c r="K712" s="6">
        <v>545</v>
      </c>
      <c r="L712" s="7">
        <f>MAX(_3rd_Annual_Worcester_Open6[[#This Row],[Squat]:[Squat3]])/K712</f>
        <v>0.35321100917431192</v>
      </c>
      <c r="M712" s="9">
        <f>MAX(_3rd_Annual_Worcester_Open6[[#This Row],[Bench press]:[Bench press3]])/K712</f>
        <v>0.21559633027522937</v>
      </c>
      <c r="N712" s="7">
        <f>MAX(_3rd_Annual_Worcester_Open6[[#This Row],[Deadlift]:[Deadlift3]])/K712</f>
        <v>0.43119266055045874</v>
      </c>
    </row>
    <row r="713" spans="1:14" x14ac:dyDescent="0.35">
      <c r="A713" s="4">
        <v>-74</v>
      </c>
      <c r="B713" s="6">
        <v>170</v>
      </c>
      <c r="C713" s="6">
        <v>182.5</v>
      </c>
      <c r="D713" s="6">
        <v>192.5</v>
      </c>
      <c r="E713" s="6">
        <v>-95</v>
      </c>
      <c r="F713" s="6">
        <v>102.5</v>
      </c>
      <c r="G713" s="6">
        <v>110</v>
      </c>
      <c r="H713" s="6">
        <v>215</v>
      </c>
      <c r="I713" s="6">
        <v>225</v>
      </c>
      <c r="J713" s="6">
        <v>242.5</v>
      </c>
      <c r="K713" s="6">
        <v>545</v>
      </c>
      <c r="L713" s="7">
        <f>MAX(_3rd_Annual_Worcester_Open6[[#This Row],[Squat]:[Squat3]])/K713</f>
        <v>0.35321100917431192</v>
      </c>
      <c r="M713" s="9">
        <f>MAX(_3rd_Annual_Worcester_Open6[[#This Row],[Bench press]:[Bench press3]])/K713</f>
        <v>0.20183486238532111</v>
      </c>
      <c r="N713" s="7">
        <f>MAX(_3rd_Annual_Worcester_Open6[[#This Row],[Deadlift]:[Deadlift3]])/K713</f>
        <v>0.44495412844036697</v>
      </c>
    </row>
    <row r="714" spans="1:14" x14ac:dyDescent="0.35">
      <c r="A714" s="4">
        <v>-74</v>
      </c>
      <c r="B714" s="6">
        <v>182.5</v>
      </c>
      <c r="C714" s="6">
        <v>200</v>
      </c>
      <c r="D714" s="6">
        <v>207.5</v>
      </c>
      <c r="E714" s="6">
        <v>117.5</v>
      </c>
      <c r="F714" s="6">
        <v>130</v>
      </c>
      <c r="G714" s="6">
        <v>137.5</v>
      </c>
      <c r="H714" s="6">
        <v>222.5</v>
      </c>
      <c r="I714" s="6">
        <v>242.5</v>
      </c>
      <c r="J714" s="6">
        <v>-255</v>
      </c>
      <c r="K714" s="6">
        <v>587.5</v>
      </c>
      <c r="L714" s="7">
        <f>MAX(_3rd_Annual_Worcester_Open6[[#This Row],[Squat]:[Squat3]])/K714</f>
        <v>0.35319148936170214</v>
      </c>
      <c r="M714" s="9">
        <f>MAX(_3rd_Annual_Worcester_Open6[[#This Row],[Bench press]:[Bench press3]])/K714</f>
        <v>0.23404255319148937</v>
      </c>
      <c r="N714" s="7">
        <f>MAX(_3rd_Annual_Worcester_Open6[[#This Row],[Deadlift]:[Deadlift3]])/K714</f>
        <v>0.4127659574468085</v>
      </c>
    </row>
    <row r="715" spans="1:14" x14ac:dyDescent="0.35">
      <c r="A715" s="4">
        <v>-105</v>
      </c>
      <c r="B715" s="6">
        <v>215</v>
      </c>
      <c r="C715" s="6">
        <v>237.5</v>
      </c>
      <c r="D715" s="6">
        <v>-252.5</v>
      </c>
      <c r="E715" s="6">
        <v>-135</v>
      </c>
      <c r="F715" s="6">
        <v>135</v>
      </c>
      <c r="G715" s="6">
        <v>140</v>
      </c>
      <c r="H715" s="6">
        <v>250</v>
      </c>
      <c r="I715" s="6">
        <v>272.5</v>
      </c>
      <c r="J715" s="6">
        <v>295</v>
      </c>
      <c r="K715" s="6">
        <v>672.5</v>
      </c>
      <c r="L715" s="7">
        <f>MAX(_3rd_Annual_Worcester_Open6[[#This Row],[Squat]:[Squat3]])/K715</f>
        <v>0.35315985130111527</v>
      </c>
      <c r="M715" s="9">
        <f>MAX(_3rd_Annual_Worcester_Open6[[#This Row],[Bench press]:[Bench press3]])/K715</f>
        <v>0.20817843866171004</v>
      </c>
      <c r="N715" s="7">
        <f>MAX(_3rd_Annual_Worcester_Open6[[#This Row],[Deadlift]:[Deadlift3]])/K715</f>
        <v>0.43866171003717475</v>
      </c>
    </row>
    <row r="716" spans="1:14" x14ac:dyDescent="0.35">
      <c r="A716" s="4">
        <v>-93</v>
      </c>
      <c r="B716" s="6">
        <v>242.5</v>
      </c>
      <c r="C716" s="6">
        <v>252.5</v>
      </c>
      <c r="D716" s="6">
        <v>-265</v>
      </c>
      <c r="E716" s="6">
        <v>160</v>
      </c>
      <c r="F716" s="6">
        <v>170</v>
      </c>
      <c r="G716" s="6">
        <v>-175</v>
      </c>
      <c r="H716" s="6">
        <v>282.5</v>
      </c>
      <c r="I716" s="6">
        <v>292.5</v>
      </c>
      <c r="J716" s="6">
        <v>-305</v>
      </c>
      <c r="K716" s="6">
        <v>715</v>
      </c>
      <c r="L716" s="7">
        <f>MAX(_3rd_Annual_Worcester_Open6[[#This Row],[Squat]:[Squat3]])/K716</f>
        <v>0.35314685314685312</v>
      </c>
      <c r="M716" s="9">
        <f>MAX(_3rd_Annual_Worcester_Open6[[#This Row],[Bench press]:[Bench press3]])/K716</f>
        <v>0.23776223776223776</v>
      </c>
      <c r="N716" s="7">
        <f>MAX(_3rd_Annual_Worcester_Open6[[#This Row],[Deadlift]:[Deadlift3]])/K716</f>
        <v>0.40909090909090912</v>
      </c>
    </row>
    <row r="717" spans="1:14" x14ac:dyDescent="0.35">
      <c r="A717" s="4">
        <v>-59</v>
      </c>
      <c r="B717" s="6">
        <v>136.1</v>
      </c>
      <c r="C717" s="6">
        <v>0</v>
      </c>
      <c r="D717" s="6">
        <v>0</v>
      </c>
      <c r="E717" s="6">
        <v>68</v>
      </c>
      <c r="F717" s="6">
        <v>90.7</v>
      </c>
      <c r="G717" s="6">
        <v>-106.6</v>
      </c>
      <c r="H717" s="6">
        <v>136.1</v>
      </c>
      <c r="I717" s="6">
        <v>158.80000000000001</v>
      </c>
      <c r="J717" s="6">
        <v>0</v>
      </c>
      <c r="K717" s="6">
        <v>385.6</v>
      </c>
      <c r="L717" s="7">
        <f>MAX(_3rd_Annual_Worcester_Open6[[#This Row],[Squat]:[Squat3]])/K717</f>
        <v>0.35295643153526968</v>
      </c>
      <c r="M717" s="9">
        <f>MAX(_3rd_Annual_Worcester_Open6[[#This Row],[Bench press]:[Bench press3]])/K717</f>
        <v>0.23521784232365145</v>
      </c>
      <c r="N717" s="7">
        <f>MAX(_3rd_Annual_Worcester_Open6[[#This Row],[Deadlift]:[Deadlift3]])/K717</f>
        <v>0.41182572614107882</v>
      </c>
    </row>
    <row r="718" spans="1:14" x14ac:dyDescent="0.35">
      <c r="A718" s="4">
        <v>-83</v>
      </c>
      <c r="B718" s="6">
        <v>192.5</v>
      </c>
      <c r="C718" s="6">
        <v>205</v>
      </c>
      <c r="D718" s="6">
        <v>210</v>
      </c>
      <c r="E718" s="6">
        <v>132.5</v>
      </c>
      <c r="F718" s="6">
        <v>-142.5</v>
      </c>
      <c r="G718" s="6">
        <v>-142.5</v>
      </c>
      <c r="H718" s="6">
        <v>225</v>
      </c>
      <c r="I718" s="6">
        <v>245</v>
      </c>
      <c r="J718" s="6">
        <v>252.5</v>
      </c>
      <c r="K718" s="6">
        <v>595</v>
      </c>
      <c r="L718" s="7">
        <f>MAX(_3rd_Annual_Worcester_Open6[[#This Row],[Squat]:[Squat3]])/K718</f>
        <v>0.35294117647058826</v>
      </c>
      <c r="M718" s="9">
        <f>MAX(_3rd_Annual_Worcester_Open6[[#This Row],[Bench press]:[Bench press3]])/K718</f>
        <v>0.22268907563025211</v>
      </c>
      <c r="N718" s="7">
        <f>MAX(_3rd_Annual_Worcester_Open6[[#This Row],[Deadlift]:[Deadlift3]])/K718</f>
        <v>0.42436974789915966</v>
      </c>
    </row>
    <row r="719" spans="1:14" x14ac:dyDescent="0.35">
      <c r="A719" s="4">
        <v>-83</v>
      </c>
      <c r="B719" s="6">
        <v>170</v>
      </c>
      <c r="C719" s="6">
        <v>180</v>
      </c>
      <c r="D719" s="6">
        <v>-187.5</v>
      </c>
      <c r="E719" s="6">
        <v>110</v>
      </c>
      <c r="F719" s="6">
        <v>117.5</v>
      </c>
      <c r="G719" s="6">
        <v>122.5</v>
      </c>
      <c r="H719" s="6">
        <v>187.5</v>
      </c>
      <c r="I719" s="6">
        <v>200</v>
      </c>
      <c r="J719" s="6">
        <v>207.5</v>
      </c>
      <c r="K719" s="6">
        <v>510</v>
      </c>
      <c r="L719" s="7">
        <f>MAX(_3rd_Annual_Worcester_Open6[[#This Row],[Squat]:[Squat3]])/K719</f>
        <v>0.35294117647058826</v>
      </c>
      <c r="M719" s="9">
        <f>MAX(_3rd_Annual_Worcester_Open6[[#This Row],[Bench press]:[Bench press3]])/K719</f>
        <v>0.24019607843137256</v>
      </c>
      <c r="N719" s="7">
        <f>MAX(_3rd_Annual_Worcester_Open6[[#This Row],[Deadlift]:[Deadlift3]])/K719</f>
        <v>0.40686274509803921</v>
      </c>
    </row>
    <row r="720" spans="1:14" x14ac:dyDescent="0.35">
      <c r="A720" s="4">
        <v>-93</v>
      </c>
      <c r="B720" s="6">
        <v>165</v>
      </c>
      <c r="C720" s="6">
        <v>-180</v>
      </c>
      <c r="D720" s="6">
        <v>180</v>
      </c>
      <c r="E720" s="6">
        <v>100</v>
      </c>
      <c r="F720" s="6">
        <v>105</v>
      </c>
      <c r="G720" s="6">
        <v>110</v>
      </c>
      <c r="H720" s="6">
        <v>205</v>
      </c>
      <c r="I720" s="6">
        <v>220</v>
      </c>
      <c r="J720" s="6">
        <v>-230</v>
      </c>
      <c r="K720" s="6">
        <v>510</v>
      </c>
      <c r="L720" s="7">
        <f>MAX(_3rd_Annual_Worcester_Open6[[#This Row],[Squat]:[Squat3]])/K720</f>
        <v>0.35294117647058826</v>
      </c>
      <c r="M720" s="9">
        <f>MAX(_3rd_Annual_Worcester_Open6[[#This Row],[Bench press]:[Bench press3]])/K720</f>
        <v>0.21568627450980393</v>
      </c>
      <c r="N720" s="7">
        <f>MAX(_3rd_Annual_Worcester_Open6[[#This Row],[Deadlift]:[Deadlift3]])/K720</f>
        <v>0.43137254901960786</v>
      </c>
    </row>
    <row r="721" spans="1:14" x14ac:dyDescent="0.35">
      <c r="A721" s="4">
        <v>-57</v>
      </c>
      <c r="B721" s="6">
        <v>90</v>
      </c>
      <c r="C721" s="6">
        <v>-95</v>
      </c>
      <c r="D721" s="6">
        <v>-95</v>
      </c>
      <c r="E721" s="6">
        <v>60</v>
      </c>
      <c r="F721" s="6">
        <v>-62.5</v>
      </c>
      <c r="G721" s="6">
        <v>62.5</v>
      </c>
      <c r="H721" s="6">
        <v>92.5</v>
      </c>
      <c r="I721" s="6">
        <v>97.5</v>
      </c>
      <c r="J721" s="6">
        <v>102.5</v>
      </c>
      <c r="K721" s="6">
        <v>255</v>
      </c>
      <c r="L721" s="7">
        <f>MAX(_3rd_Annual_Worcester_Open6[[#This Row],[Squat]:[Squat3]])/K721</f>
        <v>0.35294117647058826</v>
      </c>
      <c r="M721" s="9">
        <f>MAX(_3rd_Annual_Worcester_Open6[[#This Row],[Bench press]:[Bench press3]])/K721</f>
        <v>0.24509803921568626</v>
      </c>
      <c r="N721" s="7">
        <f>MAX(_3rd_Annual_Worcester_Open6[[#This Row],[Deadlift]:[Deadlift3]])/K721</f>
        <v>0.40196078431372551</v>
      </c>
    </row>
    <row r="722" spans="1:14" x14ac:dyDescent="0.35">
      <c r="A722" s="4">
        <v>-44</v>
      </c>
      <c r="B722" s="6">
        <v>50</v>
      </c>
      <c r="C722" s="6">
        <v>57.5</v>
      </c>
      <c r="D722" s="6">
        <v>60</v>
      </c>
      <c r="E722" s="6">
        <v>37.5</v>
      </c>
      <c r="F722" s="6">
        <v>42.5</v>
      </c>
      <c r="G722" s="6">
        <v>-45</v>
      </c>
      <c r="H722" s="6">
        <v>60</v>
      </c>
      <c r="I722" s="6">
        <v>-67.5</v>
      </c>
      <c r="J722" s="6">
        <v>67.5</v>
      </c>
      <c r="K722" s="6">
        <v>170</v>
      </c>
      <c r="L722" s="7">
        <f>MAX(_3rd_Annual_Worcester_Open6[[#This Row],[Squat]:[Squat3]])/K722</f>
        <v>0.35294117647058826</v>
      </c>
      <c r="M722" s="9">
        <f>MAX(_3rd_Annual_Worcester_Open6[[#This Row],[Bench press]:[Bench press3]])/K722</f>
        <v>0.25</v>
      </c>
      <c r="N722" s="7">
        <f>MAX(_3rd_Annual_Worcester_Open6[[#This Row],[Deadlift]:[Deadlift3]])/K722</f>
        <v>0.39705882352941174</v>
      </c>
    </row>
    <row r="723" spans="1:14" x14ac:dyDescent="0.35">
      <c r="A723" s="4">
        <v>-35</v>
      </c>
      <c r="B723" s="6">
        <v>55</v>
      </c>
      <c r="C723" s="6">
        <v>60</v>
      </c>
      <c r="D723" s="6">
        <v>-62.5</v>
      </c>
      <c r="E723" s="6">
        <v>-30</v>
      </c>
      <c r="F723" s="6">
        <v>30</v>
      </c>
      <c r="G723" s="6">
        <v>-35</v>
      </c>
      <c r="H723" s="6">
        <v>75</v>
      </c>
      <c r="I723" s="6">
        <v>-80</v>
      </c>
      <c r="J723" s="6">
        <v>80</v>
      </c>
      <c r="K723" s="6">
        <v>170</v>
      </c>
      <c r="L723" s="7">
        <f>MAX(_3rd_Annual_Worcester_Open6[[#This Row],[Squat]:[Squat3]])/K723</f>
        <v>0.35294117647058826</v>
      </c>
      <c r="M723" s="9">
        <f>MAX(_3rd_Annual_Worcester_Open6[[#This Row],[Bench press]:[Bench press3]])/K723</f>
        <v>0.17647058823529413</v>
      </c>
      <c r="N723" s="7">
        <f>MAX(_3rd_Annual_Worcester_Open6[[#This Row],[Deadlift]:[Deadlift3]])/K723</f>
        <v>0.47058823529411764</v>
      </c>
    </row>
    <row r="724" spans="1:14" x14ac:dyDescent="0.35">
      <c r="A724" s="4">
        <v>-83</v>
      </c>
      <c r="B724" s="6">
        <v>197.5</v>
      </c>
      <c r="C724" s="6">
        <v>-205</v>
      </c>
      <c r="D724" s="6">
        <v>-205</v>
      </c>
      <c r="E724" s="6">
        <v>142.5</v>
      </c>
      <c r="F724" s="6">
        <v>-150</v>
      </c>
      <c r="G724" s="6">
        <v>-150</v>
      </c>
      <c r="H724" s="6">
        <v>210</v>
      </c>
      <c r="I724" s="6">
        <v>215</v>
      </c>
      <c r="J724" s="6">
        <v>220</v>
      </c>
      <c r="K724" s="6">
        <v>560</v>
      </c>
      <c r="L724" s="7">
        <f>MAX(_3rd_Annual_Worcester_Open6[[#This Row],[Squat]:[Squat3]])/K724</f>
        <v>0.35267857142857145</v>
      </c>
      <c r="M724" s="9">
        <f>MAX(_3rd_Annual_Worcester_Open6[[#This Row],[Bench press]:[Bench press3]])/K724</f>
        <v>0.2544642857142857</v>
      </c>
      <c r="N724" s="7">
        <f>MAX(_3rd_Annual_Worcester_Open6[[#This Row],[Deadlift]:[Deadlift3]])/K724</f>
        <v>0.39285714285714285</v>
      </c>
    </row>
    <row r="725" spans="1:14" x14ac:dyDescent="0.35">
      <c r="A725" s="4">
        <v>-93</v>
      </c>
      <c r="B725" s="6">
        <v>177.5</v>
      </c>
      <c r="C725" s="6">
        <v>187.5</v>
      </c>
      <c r="D725" s="6">
        <v>197.5</v>
      </c>
      <c r="E725" s="6">
        <v>117.5</v>
      </c>
      <c r="F725" s="6">
        <v>122.5</v>
      </c>
      <c r="G725" s="6">
        <v>-127.5</v>
      </c>
      <c r="H725" s="6">
        <v>222.5</v>
      </c>
      <c r="I725" s="6">
        <v>232.5</v>
      </c>
      <c r="J725" s="6">
        <v>240</v>
      </c>
      <c r="K725" s="6">
        <v>560</v>
      </c>
      <c r="L725" s="7">
        <f>MAX(_3rd_Annual_Worcester_Open6[[#This Row],[Squat]:[Squat3]])/K725</f>
        <v>0.35267857142857145</v>
      </c>
      <c r="M725" s="9">
        <f>MAX(_3rd_Annual_Worcester_Open6[[#This Row],[Bench press]:[Bench press3]])/K725</f>
        <v>0.21875</v>
      </c>
      <c r="N725" s="7">
        <f>MAX(_3rd_Annual_Worcester_Open6[[#This Row],[Deadlift]:[Deadlift3]])/K725</f>
        <v>0.42857142857142855</v>
      </c>
    </row>
    <row r="726" spans="1:14" x14ac:dyDescent="0.35">
      <c r="A726" s="4">
        <v>-120</v>
      </c>
      <c r="B726" s="6">
        <v>157.5</v>
      </c>
      <c r="C726" s="6">
        <v>170</v>
      </c>
      <c r="D726" s="6">
        <v>182.5</v>
      </c>
      <c r="E726" s="6">
        <v>110</v>
      </c>
      <c r="F726" s="6">
        <v>122.5</v>
      </c>
      <c r="G726" s="6">
        <v>-132.5</v>
      </c>
      <c r="H726" s="6">
        <v>170</v>
      </c>
      <c r="I726" s="6">
        <v>192.5</v>
      </c>
      <c r="J726" s="6">
        <v>212.5</v>
      </c>
      <c r="K726" s="6">
        <v>517.5</v>
      </c>
      <c r="L726" s="7">
        <f>MAX(_3rd_Annual_Worcester_Open6[[#This Row],[Squat]:[Squat3]])/K726</f>
        <v>0.35265700483091789</v>
      </c>
      <c r="M726" s="9">
        <f>MAX(_3rd_Annual_Worcester_Open6[[#This Row],[Bench press]:[Bench press3]])/K726</f>
        <v>0.23671497584541062</v>
      </c>
      <c r="N726" s="7">
        <f>MAX(_3rd_Annual_Worcester_Open6[[#This Row],[Deadlift]:[Deadlift3]])/K726</f>
        <v>0.41062801932367149</v>
      </c>
    </row>
    <row r="727" spans="1:14" x14ac:dyDescent="0.35">
      <c r="A727" s="4">
        <v>-83</v>
      </c>
      <c r="B727" s="6">
        <v>167.5</v>
      </c>
      <c r="C727" s="6">
        <v>177.5</v>
      </c>
      <c r="D727" s="6">
        <v>182.5</v>
      </c>
      <c r="E727" s="6">
        <v>112.5</v>
      </c>
      <c r="F727" s="6">
        <v>120</v>
      </c>
      <c r="G727" s="6">
        <v>122.5</v>
      </c>
      <c r="H727" s="6">
        <v>195</v>
      </c>
      <c r="I727" s="6">
        <v>205</v>
      </c>
      <c r="J727" s="6">
        <v>212.5</v>
      </c>
      <c r="K727" s="6">
        <v>517.5</v>
      </c>
      <c r="L727" s="7">
        <f>MAX(_3rd_Annual_Worcester_Open6[[#This Row],[Squat]:[Squat3]])/K727</f>
        <v>0.35265700483091789</v>
      </c>
      <c r="M727" s="9">
        <f>MAX(_3rd_Annual_Worcester_Open6[[#This Row],[Bench press]:[Bench press3]])/K727</f>
        <v>0.23671497584541062</v>
      </c>
      <c r="N727" s="7">
        <f>MAX(_3rd_Annual_Worcester_Open6[[#This Row],[Deadlift]:[Deadlift3]])/K727</f>
        <v>0.41062801932367149</v>
      </c>
    </row>
    <row r="728" spans="1:14" x14ac:dyDescent="0.35">
      <c r="A728" s="4">
        <v>-74</v>
      </c>
      <c r="B728" s="6">
        <v>127.5</v>
      </c>
      <c r="C728" s="6">
        <v>-137.5</v>
      </c>
      <c r="D728" s="6">
        <v>137.5</v>
      </c>
      <c r="E728" s="6">
        <v>85</v>
      </c>
      <c r="F728" s="6">
        <v>-90</v>
      </c>
      <c r="G728" s="6">
        <v>-90</v>
      </c>
      <c r="H728" s="6">
        <v>147.5</v>
      </c>
      <c r="I728" s="6">
        <v>157.5</v>
      </c>
      <c r="J728" s="6">
        <v>167.5</v>
      </c>
      <c r="K728" s="6">
        <v>390</v>
      </c>
      <c r="L728" s="7">
        <f>MAX(_3rd_Annual_Worcester_Open6[[#This Row],[Squat]:[Squat3]])/K728</f>
        <v>0.35256410256410259</v>
      </c>
      <c r="M728" s="9">
        <f>MAX(_3rd_Annual_Worcester_Open6[[#This Row],[Bench press]:[Bench press3]])/K728</f>
        <v>0.21794871794871795</v>
      </c>
      <c r="N728" s="7">
        <f>MAX(_3rd_Annual_Worcester_Open6[[#This Row],[Deadlift]:[Deadlift3]])/K728</f>
        <v>0.42948717948717946</v>
      </c>
    </row>
    <row r="729" spans="1:14" x14ac:dyDescent="0.35">
      <c r="A729" s="4" t="s">
        <v>11</v>
      </c>
      <c r="B729" s="6">
        <v>112.5</v>
      </c>
      <c r="C729" s="6">
        <v>117.5</v>
      </c>
      <c r="D729" s="6">
        <v>122.5</v>
      </c>
      <c r="E729" s="6">
        <v>67.5</v>
      </c>
      <c r="F729" s="6">
        <v>70</v>
      </c>
      <c r="G729" s="6">
        <v>-77.5</v>
      </c>
      <c r="H729" s="6">
        <v>137.5</v>
      </c>
      <c r="I729" s="6">
        <v>145</v>
      </c>
      <c r="J729" s="6">
        <v>155</v>
      </c>
      <c r="K729" s="6">
        <v>347.5</v>
      </c>
      <c r="L729" s="7">
        <f>MAX(_3rd_Annual_Worcester_Open6[[#This Row],[Squat]:[Squat3]])/K729</f>
        <v>0.35251798561151076</v>
      </c>
      <c r="M729" s="9">
        <f>MAX(_3rd_Annual_Worcester_Open6[[#This Row],[Bench press]:[Bench press3]])/K729</f>
        <v>0.20143884892086331</v>
      </c>
      <c r="N729" s="7">
        <f>MAX(_3rd_Annual_Worcester_Open6[[#This Row],[Deadlift]:[Deadlift3]])/K729</f>
        <v>0.4460431654676259</v>
      </c>
    </row>
    <row r="730" spans="1:14" x14ac:dyDescent="0.35">
      <c r="A730" s="4">
        <v>-72</v>
      </c>
      <c r="B730" s="6">
        <v>92.5</v>
      </c>
      <c r="C730" s="6">
        <v>105</v>
      </c>
      <c r="D730" s="6">
        <v>107.5</v>
      </c>
      <c r="E730" s="6">
        <v>60</v>
      </c>
      <c r="F730" s="6">
        <v>-67.5</v>
      </c>
      <c r="G730" s="6">
        <v>67.5</v>
      </c>
      <c r="H730" s="6">
        <v>110</v>
      </c>
      <c r="I730" s="6">
        <v>125</v>
      </c>
      <c r="J730" s="6">
        <v>130</v>
      </c>
      <c r="K730" s="6">
        <v>305</v>
      </c>
      <c r="L730" s="7">
        <f>MAX(_3rd_Annual_Worcester_Open6[[#This Row],[Squat]:[Squat3]])/K730</f>
        <v>0.35245901639344263</v>
      </c>
      <c r="M730" s="9">
        <f>MAX(_3rd_Annual_Worcester_Open6[[#This Row],[Bench press]:[Bench press3]])/K730</f>
        <v>0.22131147540983606</v>
      </c>
      <c r="N730" s="7">
        <f>MAX(_3rd_Annual_Worcester_Open6[[#This Row],[Deadlift]:[Deadlift3]])/K730</f>
        <v>0.42622950819672129</v>
      </c>
    </row>
    <row r="731" spans="1:14" x14ac:dyDescent="0.35">
      <c r="A731" s="4">
        <v>-74</v>
      </c>
      <c r="B731" s="6">
        <v>100</v>
      </c>
      <c r="C731" s="6">
        <v>107.5</v>
      </c>
      <c r="D731" s="6">
        <v>-115</v>
      </c>
      <c r="E731" s="6">
        <v>62.5</v>
      </c>
      <c r="F731" s="6">
        <v>-65</v>
      </c>
      <c r="G731" s="6">
        <v>65</v>
      </c>
      <c r="H731" s="6">
        <v>125</v>
      </c>
      <c r="I731" s="6">
        <v>130</v>
      </c>
      <c r="J731" s="6">
        <v>132.5</v>
      </c>
      <c r="K731" s="6">
        <v>305</v>
      </c>
      <c r="L731" s="7">
        <f>MAX(_3rd_Annual_Worcester_Open6[[#This Row],[Squat]:[Squat3]])/K731</f>
        <v>0.35245901639344263</v>
      </c>
      <c r="M731" s="9">
        <f>MAX(_3rd_Annual_Worcester_Open6[[#This Row],[Bench press]:[Bench press3]])/K731</f>
        <v>0.21311475409836064</v>
      </c>
      <c r="N731" s="7">
        <f>MAX(_3rd_Annual_Worcester_Open6[[#This Row],[Deadlift]:[Deadlift3]])/K731</f>
        <v>0.4344262295081967</v>
      </c>
    </row>
    <row r="732" spans="1:14" x14ac:dyDescent="0.35">
      <c r="A732" s="4">
        <v>-52</v>
      </c>
      <c r="B732" s="6">
        <v>-107.5</v>
      </c>
      <c r="C732" s="6">
        <v>-107.5</v>
      </c>
      <c r="D732" s="6">
        <v>107.5</v>
      </c>
      <c r="E732" s="6">
        <v>55</v>
      </c>
      <c r="F732" s="6">
        <v>60</v>
      </c>
      <c r="G732" s="6">
        <v>-62.5</v>
      </c>
      <c r="H732" s="6">
        <v>125</v>
      </c>
      <c r="I732" s="6">
        <v>132.5</v>
      </c>
      <c r="J732" s="6">
        <v>137.5</v>
      </c>
      <c r="K732" s="6">
        <v>305</v>
      </c>
      <c r="L732" s="7">
        <f>MAX(_3rd_Annual_Worcester_Open6[[#This Row],[Squat]:[Squat3]])/K732</f>
        <v>0.35245901639344263</v>
      </c>
      <c r="M732" s="9">
        <f>MAX(_3rd_Annual_Worcester_Open6[[#This Row],[Bench press]:[Bench press3]])/K732</f>
        <v>0.19672131147540983</v>
      </c>
      <c r="N732" s="7">
        <f>MAX(_3rd_Annual_Worcester_Open6[[#This Row],[Deadlift]:[Deadlift3]])/K732</f>
        <v>0.45081967213114754</v>
      </c>
    </row>
    <row r="733" spans="1:14" x14ac:dyDescent="0.35">
      <c r="A733" s="4">
        <v>-105</v>
      </c>
      <c r="B733" s="6">
        <v>145</v>
      </c>
      <c r="C733" s="6">
        <v>162.5</v>
      </c>
      <c r="D733" s="6">
        <v>185</v>
      </c>
      <c r="E733" s="6">
        <v>125</v>
      </c>
      <c r="F733" s="6">
        <v>135</v>
      </c>
      <c r="G733" s="6">
        <v>137.5</v>
      </c>
      <c r="H733" s="6">
        <v>145</v>
      </c>
      <c r="I733" s="6">
        <v>165</v>
      </c>
      <c r="J733" s="6">
        <v>202.5</v>
      </c>
      <c r="K733" s="6">
        <v>525</v>
      </c>
      <c r="L733" s="7">
        <f>MAX(_3rd_Annual_Worcester_Open6[[#This Row],[Squat]:[Squat3]])/K733</f>
        <v>0.35238095238095241</v>
      </c>
      <c r="M733" s="9">
        <f>MAX(_3rd_Annual_Worcester_Open6[[#This Row],[Bench press]:[Bench press3]])/K733</f>
        <v>0.26190476190476192</v>
      </c>
      <c r="N733" s="7">
        <f>MAX(_3rd_Annual_Worcester_Open6[[#This Row],[Deadlift]:[Deadlift3]])/K733</f>
        <v>0.38571428571428573</v>
      </c>
    </row>
    <row r="734" spans="1:14" x14ac:dyDescent="0.35">
      <c r="A734" s="4">
        <v>-66</v>
      </c>
      <c r="B734" s="6">
        <v>185</v>
      </c>
      <c r="C734" s="6">
        <v>-205</v>
      </c>
      <c r="D734" s="6">
        <v>-205</v>
      </c>
      <c r="E734" s="6">
        <v>102.5</v>
      </c>
      <c r="F734" s="6">
        <v>107.5</v>
      </c>
      <c r="G734" s="6">
        <v>117.5</v>
      </c>
      <c r="H734" s="6">
        <v>192.5</v>
      </c>
      <c r="I734" s="6">
        <v>205</v>
      </c>
      <c r="J734" s="6">
        <v>222.5</v>
      </c>
      <c r="K734" s="6">
        <v>525</v>
      </c>
      <c r="L734" s="7">
        <f>MAX(_3rd_Annual_Worcester_Open6[[#This Row],[Squat]:[Squat3]])/K734</f>
        <v>0.35238095238095241</v>
      </c>
      <c r="M734" s="9">
        <f>MAX(_3rd_Annual_Worcester_Open6[[#This Row],[Bench press]:[Bench press3]])/K734</f>
        <v>0.22380952380952382</v>
      </c>
      <c r="N734" s="7">
        <f>MAX(_3rd_Annual_Worcester_Open6[[#This Row],[Deadlift]:[Deadlift3]])/K734</f>
        <v>0.4238095238095238</v>
      </c>
    </row>
    <row r="735" spans="1:14" x14ac:dyDescent="0.35">
      <c r="A735" s="4">
        <v>-57</v>
      </c>
      <c r="B735" s="6">
        <v>87.5</v>
      </c>
      <c r="C735" s="6">
        <v>92.5</v>
      </c>
      <c r="D735" s="6">
        <v>-97.5</v>
      </c>
      <c r="E735" s="6">
        <v>52.5</v>
      </c>
      <c r="F735" s="6">
        <v>57.5</v>
      </c>
      <c r="G735" s="6">
        <v>-60</v>
      </c>
      <c r="H735" s="6">
        <v>100</v>
      </c>
      <c r="I735" s="6">
        <v>107.5</v>
      </c>
      <c r="J735" s="6">
        <v>112.5</v>
      </c>
      <c r="K735" s="6">
        <v>262.5</v>
      </c>
      <c r="L735" s="7">
        <f>MAX(_3rd_Annual_Worcester_Open6[[#This Row],[Squat]:[Squat3]])/K735</f>
        <v>0.35238095238095241</v>
      </c>
      <c r="M735" s="9">
        <f>MAX(_3rd_Annual_Worcester_Open6[[#This Row],[Bench press]:[Bench press3]])/K735</f>
        <v>0.21904761904761905</v>
      </c>
      <c r="N735" s="7">
        <f>MAX(_3rd_Annual_Worcester_Open6[[#This Row],[Deadlift]:[Deadlift3]])/K735</f>
        <v>0.42857142857142855</v>
      </c>
    </row>
    <row r="736" spans="1:14" x14ac:dyDescent="0.35">
      <c r="A736" s="4">
        <v>-74</v>
      </c>
      <c r="B736" s="6">
        <v>150</v>
      </c>
      <c r="C736" s="6">
        <v>162.5</v>
      </c>
      <c r="D736" s="6">
        <v>170</v>
      </c>
      <c r="E736" s="6">
        <v>97.5</v>
      </c>
      <c r="F736" s="6">
        <v>105</v>
      </c>
      <c r="G736" s="6">
        <v>110</v>
      </c>
      <c r="H736" s="6">
        <v>180</v>
      </c>
      <c r="I736" s="6">
        <v>195</v>
      </c>
      <c r="J736" s="6">
        <v>202.5</v>
      </c>
      <c r="K736" s="6">
        <v>482.5</v>
      </c>
      <c r="L736" s="7">
        <f>MAX(_3rd_Annual_Worcester_Open6[[#This Row],[Squat]:[Squat3]])/K736</f>
        <v>0.35233160621761656</v>
      </c>
      <c r="M736" s="9">
        <f>MAX(_3rd_Annual_Worcester_Open6[[#This Row],[Bench press]:[Bench press3]])/K736</f>
        <v>0.22797927461139897</v>
      </c>
      <c r="N736" s="7">
        <f>MAX(_3rd_Annual_Worcester_Open6[[#This Row],[Deadlift]:[Deadlift3]])/K736</f>
        <v>0.41968911917098445</v>
      </c>
    </row>
    <row r="737" spans="1:14" x14ac:dyDescent="0.35">
      <c r="A737" s="4">
        <v>-74</v>
      </c>
      <c r="B737" s="6">
        <v>150</v>
      </c>
      <c r="C737" s="6">
        <v>162.5</v>
      </c>
      <c r="D737" s="6">
        <v>170</v>
      </c>
      <c r="E737" s="6">
        <v>97.5</v>
      </c>
      <c r="F737" s="6">
        <v>105</v>
      </c>
      <c r="G737" s="6">
        <v>110</v>
      </c>
      <c r="H737" s="6">
        <v>180</v>
      </c>
      <c r="I737" s="6">
        <v>195</v>
      </c>
      <c r="J737" s="6">
        <v>202.5</v>
      </c>
      <c r="K737" s="6">
        <v>482.5</v>
      </c>
      <c r="L737" s="7">
        <f>MAX(_3rd_Annual_Worcester_Open6[[#This Row],[Squat]:[Squat3]])/K737</f>
        <v>0.35233160621761656</v>
      </c>
      <c r="M737" s="9">
        <f>MAX(_3rd_Annual_Worcester_Open6[[#This Row],[Bench press]:[Bench press3]])/K737</f>
        <v>0.22797927461139897</v>
      </c>
      <c r="N737" s="7">
        <f>MAX(_3rd_Annual_Worcester_Open6[[#This Row],[Deadlift]:[Deadlift3]])/K737</f>
        <v>0.41968911917098445</v>
      </c>
    </row>
    <row r="738" spans="1:14" x14ac:dyDescent="0.35">
      <c r="A738" s="4">
        <v>-57</v>
      </c>
      <c r="B738" s="6">
        <v>70</v>
      </c>
      <c r="C738" s="6">
        <v>75</v>
      </c>
      <c r="D738" s="6">
        <v>77.5</v>
      </c>
      <c r="E738" s="6">
        <v>47.5</v>
      </c>
      <c r="F738" s="6">
        <v>50</v>
      </c>
      <c r="G738" s="6">
        <v>-52.5</v>
      </c>
      <c r="H738" s="6">
        <v>80</v>
      </c>
      <c r="I738" s="6">
        <v>85</v>
      </c>
      <c r="J738" s="6">
        <v>92.5</v>
      </c>
      <c r="K738" s="6">
        <v>220</v>
      </c>
      <c r="L738" s="7">
        <f>MAX(_3rd_Annual_Worcester_Open6[[#This Row],[Squat]:[Squat3]])/K738</f>
        <v>0.35227272727272729</v>
      </c>
      <c r="M738" s="9">
        <f>MAX(_3rd_Annual_Worcester_Open6[[#This Row],[Bench press]:[Bench press3]])/K738</f>
        <v>0.22727272727272727</v>
      </c>
      <c r="N738" s="7">
        <f>MAX(_3rd_Annual_Worcester_Open6[[#This Row],[Deadlift]:[Deadlift3]])/K738</f>
        <v>0.42045454545454547</v>
      </c>
    </row>
    <row r="739" spans="1:14" x14ac:dyDescent="0.35">
      <c r="A739" s="4">
        <v>-83</v>
      </c>
      <c r="B739" s="6">
        <v>185</v>
      </c>
      <c r="C739" s="6">
        <v>192.5</v>
      </c>
      <c r="D739" s="6">
        <v>202.5</v>
      </c>
      <c r="E739" s="6">
        <v>115</v>
      </c>
      <c r="F739" s="6">
        <v>127.5</v>
      </c>
      <c r="G739" s="6">
        <v>130</v>
      </c>
      <c r="H739" s="6">
        <v>225</v>
      </c>
      <c r="I739" s="6">
        <v>237.5</v>
      </c>
      <c r="J739" s="6">
        <v>242.5</v>
      </c>
      <c r="K739" s="6">
        <v>575</v>
      </c>
      <c r="L739" s="7">
        <f>MAX(_3rd_Annual_Worcester_Open6[[#This Row],[Squat]:[Squat3]])/K739</f>
        <v>0.35217391304347828</v>
      </c>
      <c r="M739" s="9">
        <f>MAX(_3rd_Annual_Worcester_Open6[[#This Row],[Bench press]:[Bench press3]])/K739</f>
        <v>0.22608695652173913</v>
      </c>
      <c r="N739" s="7">
        <f>MAX(_3rd_Annual_Worcester_Open6[[#This Row],[Deadlift]:[Deadlift3]])/K739</f>
        <v>0.42173913043478262</v>
      </c>
    </row>
    <row r="740" spans="1:14" x14ac:dyDescent="0.35">
      <c r="A740" s="4">
        <v>-93</v>
      </c>
      <c r="B740" s="6">
        <v>192.5</v>
      </c>
      <c r="C740" s="6">
        <v>202.5</v>
      </c>
      <c r="D740" s="6">
        <v>-210</v>
      </c>
      <c r="E740" s="6">
        <v>115</v>
      </c>
      <c r="F740" s="6">
        <v>120</v>
      </c>
      <c r="G740" s="6">
        <v>122.5</v>
      </c>
      <c r="H740" s="6">
        <v>225</v>
      </c>
      <c r="I740" s="6">
        <v>240</v>
      </c>
      <c r="J740" s="6">
        <v>250</v>
      </c>
      <c r="K740" s="6">
        <v>575</v>
      </c>
      <c r="L740" s="7">
        <f>MAX(_3rd_Annual_Worcester_Open6[[#This Row],[Squat]:[Squat3]])/K740</f>
        <v>0.35217391304347828</v>
      </c>
      <c r="M740" s="9">
        <f>MAX(_3rd_Annual_Worcester_Open6[[#This Row],[Bench press]:[Bench press3]])/K740</f>
        <v>0.21304347826086956</v>
      </c>
      <c r="N740" s="7">
        <f>MAX(_3rd_Annual_Worcester_Open6[[#This Row],[Deadlift]:[Deadlift3]])/K740</f>
        <v>0.43478260869565216</v>
      </c>
    </row>
    <row r="741" spans="1:14" x14ac:dyDescent="0.35">
      <c r="A741" s="4">
        <v>-93</v>
      </c>
      <c r="B741" s="6">
        <v>192.5</v>
      </c>
      <c r="C741" s="6">
        <v>202.5</v>
      </c>
      <c r="D741" s="6">
        <v>-210</v>
      </c>
      <c r="E741" s="6">
        <v>115</v>
      </c>
      <c r="F741" s="6">
        <v>120</v>
      </c>
      <c r="G741" s="6">
        <v>122.5</v>
      </c>
      <c r="H741" s="6">
        <v>225</v>
      </c>
      <c r="I741" s="6">
        <v>240</v>
      </c>
      <c r="J741" s="6">
        <v>250</v>
      </c>
      <c r="K741" s="6">
        <v>575</v>
      </c>
      <c r="L741" s="7">
        <f>MAX(_3rd_Annual_Worcester_Open6[[#This Row],[Squat]:[Squat3]])/K741</f>
        <v>0.35217391304347828</v>
      </c>
      <c r="M741" s="9">
        <f>MAX(_3rd_Annual_Worcester_Open6[[#This Row],[Bench press]:[Bench press3]])/K741</f>
        <v>0.21304347826086956</v>
      </c>
      <c r="N741" s="7">
        <f>MAX(_3rd_Annual_Worcester_Open6[[#This Row],[Deadlift]:[Deadlift3]])/K741</f>
        <v>0.43478260869565216</v>
      </c>
    </row>
    <row r="742" spans="1:14" x14ac:dyDescent="0.35">
      <c r="A742" s="4">
        <v>-83</v>
      </c>
      <c r="B742" s="6">
        <v>155</v>
      </c>
      <c r="C742" s="6">
        <v>162.5</v>
      </c>
      <c r="D742" s="6">
        <v>172.5</v>
      </c>
      <c r="E742" s="6">
        <v>105</v>
      </c>
      <c r="F742" s="6">
        <v>-112.5</v>
      </c>
      <c r="G742" s="6">
        <v>-115</v>
      </c>
      <c r="H742" s="6">
        <v>192.5</v>
      </c>
      <c r="I742" s="6">
        <v>202.5</v>
      </c>
      <c r="J742" s="6">
        <v>212.5</v>
      </c>
      <c r="K742" s="6">
        <v>490</v>
      </c>
      <c r="L742" s="7">
        <f>MAX(_3rd_Annual_Worcester_Open6[[#This Row],[Squat]:[Squat3]])/K742</f>
        <v>0.35204081632653061</v>
      </c>
      <c r="M742" s="9">
        <f>MAX(_3rd_Annual_Worcester_Open6[[#This Row],[Bench press]:[Bench press3]])/K742</f>
        <v>0.21428571428571427</v>
      </c>
      <c r="N742" s="7">
        <f>MAX(_3rd_Annual_Worcester_Open6[[#This Row],[Deadlift]:[Deadlift3]])/K742</f>
        <v>0.43367346938775508</v>
      </c>
    </row>
    <row r="743" spans="1:14" x14ac:dyDescent="0.35">
      <c r="A743" s="4">
        <v>-93</v>
      </c>
      <c r="B743" s="6">
        <v>-102.5</v>
      </c>
      <c r="C743" s="6">
        <v>-102.5</v>
      </c>
      <c r="D743" s="6">
        <v>110</v>
      </c>
      <c r="E743" s="6">
        <v>67.5</v>
      </c>
      <c r="F743" s="6">
        <v>-75</v>
      </c>
      <c r="G743" s="6">
        <v>-75</v>
      </c>
      <c r="H743" s="6">
        <v>125</v>
      </c>
      <c r="I743" s="6">
        <v>135</v>
      </c>
      <c r="J743" s="6">
        <v>-145</v>
      </c>
      <c r="K743" s="6">
        <v>312.5</v>
      </c>
      <c r="L743" s="7">
        <f>MAX(_3rd_Annual_Worcester_Open6[[#This Row],[Squat]:[Squat3]])/K743</f>
        <v>0.35199999999999998</v>
      </c>
      <c r="M743" s="9">
        <f>MAX(_3rd_Annual_Worcester_Open6[[#This Row],[Bench press]:[Bench press3]])/K743</f>
        <v>0.216</v>
      </c>
      <c r="N743" s="7">
        <f>MAX(_3rd_Annual_Worcester_Open6[[#This Row],[Deadlift]:[Deadlift3]])/K743</f>
        <v>0.432</v>
      </c>
    </row>
    <row r="744" spans="1:14" x14ac:dyDescent="0.35">
      <c r="A744" s="4" t="s">
        <v>42</v>
      </c>
      <c r="B744" s="6">
        <v>237.5</v>
      </c>
      <c r="C744" s="6">
        <v>257.5</v>
      </c>
      <c r="D744" s="6">
        <v>267.5</v>
      </c>
      <c r="E744" s="6">
        <v>170</v>
      </c>
      <c r="F744" s="6">
        <v>182.5</v>
      </c>
      <c r="G744" s="6">
        <v>192.5</v>
      </c>
      <c r="H744" s="6">
        <v>277.5</v>
      </c>
      <c r="I744" s="6">
        <v>300</v>
      </c>
      <c r="J744" s="6">
        <v>-312.5</v>
      </c>
      <c r="K744" s="6">
        <v>760</v>
      </c>
      <c r="L744" s="7">
        <f>MAX(_3rd_Annual_Worcester_Open6[[#This Row],[Squat]:[Squat3]])/K744</f>
        <v>0.35197368421052633</v>
      </c>
      <c r="M744" s="9">
        <f>MAX(_3rd_Annual_Worcester_Open6[[#This Row],[Bench press]:[Bench press3]])/K744</f>
        <v>0.25328947368421051</v>
      </c>
      <c r="N744" s="7">
        <f>MAX(_3rd_Annual_Worcester_Open6[[#This Row],[Deadlift]:[Deadlift3]])/K744</f>
        <v>0.39473684210526316</v>
      </c>
    </row>
    <row r="745" spans="1:14" x14ac:dyDescent="0.35">
      <c r="A745" s="4">
        <v>-74</v>
      </c>
      <c r="B745" s="6">
        <v>145</v>
      </c>
      <c r="C745" s="6">
        <v>150</v>
      </c>
      <c r="D745" s="6">
        <v>157.5</v>
      </c>
      <c r="E745" s="6">
        <v>92.5</v>
      </c>
      <c r="F745" s="6">
        <v>100</v>
      </c>
      <c r="G745" s="6">
        <v>105</v>
      </c>
      <c r="H745" s="6">
        <v>175</v>
      </c>
      <c r="I745" s="6">
        <v>185</v>
      </c>
      <c r="J745" s="6">
        <v>-192.5</v>
      </c>
      <c r="K745" s="6">
        <v>447.5</v>
      </c>
      <c r="L745" s="7">
        <f>MAX(_3rd_Annual_Worcester_Open6[[#This Row],[Squat]:[Squat3]])/K745</f>
        <v>0.35195530726256985</v>
      </c>
      <c r="M745" s="9">
        <f>MAX(_3rd_Annual_Worcester_Open6[[#This Row],[Bench press]:[Bench press3]])/K745</f>
        <v>0.23463687150837989</v>
      </c>
      <c r="N745" s="7">
        <f>MAX(_3rd_Annual_Worcester_Open6[[#This Row],[Deadlift]:[Deadlift3]])/K745</f>
        <v>0.41340782122905029</v>
      </c>
    </row>
    <row r="746" spans="1:14" x14ac:dyDescent="0.35">
      <c r="A746" s="4">
        <v>-74</v>
      </c>
      <c r="B746" s="6">
        <v>-142.5</v>
      </c>
      <c r="C746" s="6">
        <v>142.5</v>
      </c>
      <c r="D746" s="6">
        <v>157.5</v>
      </c>
      <c r="E746" s="6">
        <v>92.5</v>
      </c>
      <c r="F746" s="6">
        <v>105</v>
      </c>
      <c r="G746" s="6">
        <v>-110</v>
      </c>
      <c r="H746" s="6">
        <v>-175</v>
      </c>
      <c r="I746" s="6">
        <v>175</v>
      </c>
      <c r="J746" s="6">
        <v>185</v>
      </c>
      <c r="K746" s="6">
        <v>447.5</v>
      </c>
      <c r="L746" s="7">
        <f>MAX(_3rd_Annual_Worcester_Open6[[#This Row],[Squat]:[Squat3]])/K746</f>
        <v>0.35195530726256985</v>
      </c>
      <c r="M746" s="9">
        <f>MAX(_3rd_Annual_Worcester_Open6[[#This Row],[Bench press]:[Bench press3]])/K746</f>
        <v>0.23463687150837989</v>
      </c>
      <c r="N746" s="7">
        <f>MAX(_3rd_Annual_Worcester_Open6[[#This Row],[Deadlift]:[Deadlift3]])/K746</f>
        <v>0.41340782122905029</v>
      </c>
    </row>
    <row r="747" spans="1:14" x14ac:dyDescent="0.35">
      <c r="A747" s="4" t="s">
        <v>42</v>
      </c>
      <c r="B747" s="6">
        <v>252.5</v>
      </c>
      <c r="C747" s="6">
        <v>-265</v>
      </c>
      <c r="D747" s="6">
        <v>-265</v>
      </c>
      <c r="E747" s="6">
        <v>192.5</v>
      </c>
      <c r="F747" s="6">
        <v>-207.5</v>
      </c>
      <c r="G747" s="6">
        <v>-207.5</v>
      </c>
      <c r="H747" s="6">
        <v>262.5</v>
      </c>
      <c r="I747" s="6">
        <v>270</v>
      </c>
      <c r="J747" s="6">
        <v>272.5</v>
      </c>
      <c r="K747" s="6">
        <v>717.5</v>
      </c>
      <c r="L747" s="7">
        <f>MAX(_3rd_Annual_Worcester_Open6[[#This Row],[Squat]:[Squat3]])/K747</f>
        <v>0.3519163763066202</v>
      </c>
      <c r="M747" s="9">
        <f>MAX(_3rd_Annual_Worcester_Open6[[#This Row],[Bench press]:[Bench press3]])/K747</f>
        <v>0.26829268292682928</v>
      </c>
      <c r="N747" s="7">
        <f>MAX(_3rd_Annual_Worcester_Open6[[#This Row],[Deadlift]:[Deadlift3]])/K747</f>
        <v>0.37979094076655051</v>
      </c>
    </row>
    <row r="748" spans="1:14" x14ac:dyDescent="0.35">
      <c r="A748" s="4">
        <v>-120</v>
      </c>
      <c r="B748" s="6">
        <v>237.5</v>
      </c>
      <c r="C748" s="6">
        <v>-247.5</v>
      </c>
      <c r="D748" s="6">
        <v>0</v>
      </c>
      <c r="E748" s="6">
        <v>145</v>
      </c>
      <c r="F748" s="6">
        <v>150</v>
      </c>
      <c r="G748" s="6">
        <v>-157.5</v>
      </c>
      <c r="H748" s="6">
        <v>275</v>
      </c>
      <c r="I748" s="6">
        <v>287.5</v>
      </c>
      <c r="J748" s="6">
        <v>-292.5</v>
      </c>
      <c r="K748" s="6">
        <v>675</v>
      </c>
      <c r="L748" s="7">
        <f>MAX(_3rd_Annual_Worcester_Open6[[#This Row],[Squat]:[Squat3]])/K748</f>
        <v>0.35185185185185186</v>
      </c>
      <c r="M748" s="9">
        <f>MAX(_3rd_Annual_Worcester_Open6[[#This Row],[Bench press]:[Bench press3]])/K748</f>
        <v>0.22222222222222221</v>
      </c>
      <c r="N748" s="7">
        <f>MAX(_3rd_Annual_Worcester_Open6[[#This Row],[Deadlift]:[Deadlift3]])/K748</f>
        <v>0.42592592592592593</v>
      </c>
    </row>
    <row r="749" spans="1:14" x14ac:dyDescent="0.35">
      <c r="A749" s="4" t="s">
        <v>42</v>
      </c>
      <c r="B749" s="6">
        <v>180</v>
      </c>
      <c r="C749" s="6">
        <v>185</v>
      </c>
      <c r="D749" s="6">
        <v>190</v>
      </c>
      <c r="E749" s="6">
        <v>110</v>
      </c>
      <c r="F749" s="6">
        <v>120</v>
      </c>
      <c r="G749" s="6">
        <v>-125</v>
      </c>
      <c r="H749" s="6">
        <v>210</v>
      </c>
      <c r="I749" s="6">
        <v>220</v>
      </c>
      <c r="J749" s="6">
        <v>230</v>
      </c>
      <c r="K749" s="6">
        <v>540</v>
      </c>
      <c r="L749" s="7">
        <f>MAX(_3rd_Annual_Worcester_Open6[[#This Row],[Squat]:[Squat3]])/K749</f>
        <v>0.35185185185185186</v>
      </c>
      <c r="M749" s="9">
        <f>MAX(_3rd_Annual_Worcester_Open6[[#This Row],[Bench press]:[Bench press3]])/K749</f>
        <v>0.22222222222222221</v>
      </c>
      <c r="N749" s="7">
        <f>MAX(_3rd_Annual_Worcester_Open6[[#This Row],[Deadlift]:[Deadlift3]])/K749</f>
        <v>0.42592592592592593</v>
      </c>
    </row>
    <row r="750" spans="1:14" x14ac:dyDescent="0.35">
      <c r="A750" s="4">
        <v>-84</v>
      </c>
      <c r="B750" s="6">
        <v>-90</v>
      </c>
      <c r="C750" s="6">
        <v>95</v>
      </c>
      <c r="D750" s="6">
        <v>-100</v>
      </c>
      <c r="E750" s="6">
        <v>52.5</v>
      </c>
      <c r="F750" s="6">
        <v>55</v>
      </c>
      <c r="G750" s="6">
        <v>57.5</v>
      </c>
      <c r="H750" s="6">
        <v>102.5</v>
      </c>
      <c r="I750" s="6">
        <v>110</v>
      </c>
      <c r="J750" s="6">
        <v>117.5</v>
      </c>
      <c r="K750" s="6">
        <v>270</v>
      </c>
      <c r="L750" s="7">
        <f>MAX(_3rd_Annual_Worcester_Open6[[#This Row],[Squat]:[Squat3]])/K750</f>
        <v>0.35185185185185186</v>
      </c>
      <c r="M750" s="9">
        <f>MAX(_3rd_Annual_Worcester_Open6[[#This Row],[Bench press]:[Bench press3]])/K750</f>
        <v>0.21296296296296297</v>
      </c>
      <c r="N750" s="7">
        <f>MAX(_3rd_Annual_Worcester_Open6[[#This Row],[Deadlift]:[Deadlift3]])/K750</f>
        <v>0.43518518518518517</v>
      </c>
    </row>
    <row r="751" spans="1:14" x14ac:dyDescent="0.35">
      <c r="A751" s="4" t="s">
        <v>11</v>
      </c>
      <c r="B751" s="6">
        <v>85</v>
      </c>
      <c r="C751" s="6">
        <v>90</v>
      </c>
      <c r="D751" s="6">
        <v>95</v>
      </c>
      <c r="E751" s="6">
        <v>52.5</v>
      </c>
      <c r="F751" s="6">
        <v>57.5</v>
      </c>
      <c r="G751" s="6">
        <v>-60</v>
      </c>
      <c r="H751" s="6">
        <v>100</v>
      </c>
      <c r="I751" s="6">
        <v>110</v>
      </c>
      <c r="J751" s="6">
        <v>117.5</v>
      </c>
      <c r="K751" s="6">
        <v>270</v>
      </c>
      <c r="L751" s="7">
        <f>MAX(_3rd_Annual_Worcester_Open6[[#This Row],[Squat]:[Squat3]])/K751</f>
        <v>0.35185185185185186</v>
      </c>
      <c r="M751" s="9">
        <f>MAX(_3rd_Annual_Worcester_Open6[[#This Row],[Bench press]:[Bench press3]])/K751</f>
        <v>0.21296296296296297</v>
      </c>
      <c r="N751" s="7">
        <f>MAX(_3rd_Annual_Worcester_Open6[[#This Row],[Deadlift]:[Deadlift3]])/K751</f>
        <v>0.43518518518518517</v>
      </c>
    </row>
    <row r="752" spans="1:14" x14ac:dyDescent="0.35">
      <c r="A752" s="4">
        <v>-74</v>
      </c>
      <c r="B752" s="6">
        <v>162.5</v>
      </c>
      <c r="C752" s="6">
        <v>175</v>
      </c>
      <c r="D752" s="6">
        <v>-182.5</v>
      </c>
      <c r="E752" s="6">
        <v>-110</v>
      </c>
      <c r="F752" s="6">
        <v>117.5</v>
      </c>
      <c r="G752" s="6">
        <v>-125</v>
      </c>
      <c r="H752" s="6">
        <v>205</v>
      </c>
      <c r="I752" s="6">
        <v>-217.5</v>
      </c>
      <c r="J752" s="6">
        <v>-217.5</v>
      </c>
      <c r="K752" s="6">
        <v>497.5</v>
      </c>
      <c r="L752" s="7">
        <f>MAX(_3rd_Annual_Worcester_Open6[[#This Row],[Squat]:[Squat3]])/K752</f>
        <v>0.35175879396984927</v>
      </c>
      <c r="M752" s="9">
        <f>MAX(_3rd_Annual_Worcester_Open6[[#This Row],[Bench press]:[Bench press3]])/K752</f>
        <v>0.23618090452261306</v>
      </c>
      <c r="N752" s="7">
        <f>MAX(_3rd_Annual_Worcester_Open6[[#This Row],[Deadlift]:[Deadlift3]])/K752</f>
        <v>0.4120603015075377</v>
      </c>
    </row>
    <row r="753" spans="1:14" x14ac:dyDescent="0.35">
      <c r="A753" s="4">
        <v>-52</v>
      </c>
      <c r="B753" s="6">
        <v>67.5</v>
      </c>
      <c r="C753" s="6">
        <v>72.5</v>
      </c>
      <c r="D753" s="6">
        <v>80</v>
      </c>
      <c r="E753" s="6">
        <v>35</v>
      </c>
      <c r="F753" s="6">
        <v>40</v>
      </c>
      <c r="G753" s="6">
        <v>42.5</v>
      </c>
      <c r="H753" s="6">
        <v>87.5</v>
      </c>
      <c r="I753" s="6">
        <v>92.5</v>
      </c>
      <c r="J753" s="6">
        <v>105</v>
      </c>
      <c r="K753" s="6">
        <v>227.5</v>
      </c>
      <c r="L753" s="7">
        <f>MAX(_3rd_Annual_Worcester_Open6[[#This Row],[Squat]:[Squat3]])/K753</f>
        <v>0.35164835164835168</v>
      </c>
      <c r="M753" s="9">
        <f>MAX(_3rd_Annual_Worcester_Open6[[#This Row],[Bench press]:[Bench press3]])/K753</f>
        <v>0.18681318681318682</v>
      </c>
      <c r="N753" s="7">
        <f>MAX(_3rd_Annual_Worcester_Open6[[#This Row],[Deadlift]:[Deadlift3]])/K753</f>
        <v>0.46153846153846156</v>
      </c>
    </row>
    <row r="754" spans="1:14" x14ac:dyDescent="0.35">
      <c r="A754" s="4">
        <v>-83</v>
      </c>
      <c r="B754" s="6">
        <v>182.5</v>
      </c>
      <c r="C754" s="6">
        <v>-190</v>
      </c>
      <c r="D754" s="6">
        <v>192.5</v>
      </c>
      <c r="E754" s="6">
        <v>110</v>
      </c>
      <c r="F754" s="6">
        <v>115</v>
      </c>
      <c r="G754" s="6">
        <v>117.5</v>
      </c>
      <c r="H754" s="6">
        <v>225</v>
      </c>
      <c r="I754" s="6">
        <v>237.5</v>
      </c>
      <c r="J754" s="6">
        <v>-247.5</v>
      </c>
      <c r="K754" s="6">
        <v>547.5</v>
      </c>
      <c r="L754" s="7">
        <f>MAX(_3rd_Annual_Worcester_Open6[[#This Row],[Squat]:[Squat3]])/K754</f>
        <v>0.35159817351598172</v>
      </c>
      <c r="M754" s="9">
        <f>MAX(_3rd_Annual_Worcester_Open6[[#This Row],[Bench press]:[Bench press3]])/K754</f>
        <v>0.21461187214611871</v>
      </c>
      <c r="N754" s="7">
        <f>MAX(_3rd_Annual_Worcester_Open6[[#This Row],[Deadlift]:[Deadlift3]])/K754</f>
        <v>0.43378995433789952</v>
      </c>
    </row>
    <row r="755" spans="1:14" x14ac:dyDescent="0.35">
      <c r="A755" s="4">
        <v>-63</v>
      </c>
      <c r="B755" s="6">
        <v>105</v>
      </c>
      <c r="C755" s="6">
        <v>107.5</v>
      </c>
      <c r="D755" s="6">
        <v>112.5</v>
      </c>
      <c r="E755" s="6">
        <v>62.5</v>
      </c>
      <c r="F755" s="6">
        <v>67.5</v>
      </c>
      <c r="G755" s="6">
        <v>72.5</v>
      </c>
      <c r="H755" s="6">
        <v>125</v>
      </c>
      <c r="I755" s="6">
        <v>135</v>
      </c>
      <c r="J755" s="6">
        <v>-142.5</v>
      </c>
      <c r="K755" s="6">
        <v>320</v>
      </c>
      <c r="L755" s="7">
        <f>MAX(_3rd_Annual_Worcester_Open6[[#This Row],[Squat]:[Squat3]])/K755</f>
        <v>0.3515625</v>
      </c>
      <c r="M755" s="9">
        <f>MAX(_3rd_Annual_Worcester_Open6[[#This Row],[Bench press]:[Bench press3]])/K755</f>
        <v>0.2265625</v>
      </c>
      <c r="N755" s="7">
        <f>MAX(_3rd_Annual_Worcester_Open6[[#This Row],[Deadlift]:[Deadlift3]])/K755</f>
        <v>0.421875</v>
      </c>
    </row>
    <row r="756" spans="1:14" x14ac:dyDescent="0.35">
      <c r="A756" s="4">
        <v>-120</v>
      </c>
      <c r="B756" s="6">
        <v>150</v>
      </c>
      <c r="C756" s="6">
        <v>-160</v>
      </c>
      <c r="D756" s="6">
        <v>177.5</v>
      </c>
      <c r="E756" s="6">
        <v>-100</v>
      </c>
      <c r="F756" s="6">
        <v>100</v>
      </c>
      <c r="G756" s="6">
        <v>-110</v>
      </c>
      <c r="H756" s="6">
        <v>192.5</v>
      </c>
      <c r="I756" s="6">
        <v>212.5</v>
      </c>
      <c r="J756" s="6">
        <v>227.5</v>
      </c>
      <c r="K756" s="6">
        <v>505</v>
      </c>
      <c r="L756" s="7">
        <f>MAX(_3rd_Annual_Worcester_Open6[[#This Row],[Squat]:[Squat3]])/K756</f>
        <v>0.35148514851485146</v>
      </c>
      <c r="M756" s="9">
        <f>MAX(_3rd_Annual_Worcester_Open6[[#This Row],[Bench press]:[Bench press3]])/K756</f>
        <v>0.19801980198019803</v>
      </c>
      <c r="N756" s="7">
        <f>MAX(_3rd_Annual_Worcester_Open6[[#This Row],[Deadlift]:[Deadlift3]])/K756</f>
        <v>0.45049504950495051</v>
      </c>
    </row>
    <row r="757" spans="1:14" x14ac:dyDescent="0.35">
      <c r="A757" s="4">
        <v>-93</v>
      </c>
      <c r="B757" s="6">
        <v>120</v>
      </c>
      <c r="C757" s="6">
        <v>125</v>
      </c>
      <c r="D757" s="6">
        <v>130</v>
      </c>
      <c r="E757" s="6">
        <v>100</v>
      </c>
      <c r="F757" s="6">
        <v>105</v>
      </c>
      <c r="G757" s="6">
        <v>110</v>
      </c>
      <c r="H757" s="6">
        <v>120</v>
      </c>
      <c r="I757" s="6">
        <v>125</v>
      </c>
      <c r="J757" s="6">
        <v>130</v>
      </c>
      <c r="K757" s="6">
        <v>370</v>
      </c>
      <c r="L757" s="7">
        <f>MAX(_3rd_Annual_Worcester_Open6[[#This Row],[Squat]:[Squat3]])/K757</f>
        <v>0.35135135135135137</v>
      </c>
      <c r="M757" s="9">
        <f>MAX(_3rd_Annual_Worcester_Open6[[#This Row],[Bench press]:[Bench press3]])/K757</f>
        <v>0.29729729729729731</v>
      </c>
      <c r="N757" s="7">
        <f>MAX(_3rd_Annual_Worcester_Open6[[#This Row],[Deadlift]:[Deadlift3]])/K757</f>
        <v>0.35135135135135137</v>
      </c>
    </row>
    <row r="758" spans="1:14" x14ac:dyDescent="0.35">
      <c r="A758" s="4">
        <v>-74</v>
      </c>
      <c r="B758" s="6">
        <v>90</v>
      </c>
      <c r="C758" s="6">
        <v>-95</v>
      </c>
      <c r="D758" s="6">
        <v>97.5</v>
      </c>
      <c r="E758" s="6">
        <v>87.5</v>
      </c>
      <c r="F758" s="6">
        <v>97.5</v>
      </c>
      <c r="G758" s="6">
        <v>-102.5</v>
      </c>
      <c r="H758" s="6">
        <v>82.5</v>
      </c>
      <c r="I758" s="6">
        <v>0</v>
      </c>
      <c r="J758" s="6">
        <v>0</v>
      </c>
      <c r="K758" s="6">
        <v>277.5</v>
      </c>
      <c r="L758" s="7">
        <f>MAX(_3rd_Annual_Worcester_Open6[[#This Row],[Squat]:[Squat3]])/K758</f>
        <v>0.35135135135135137</v>
      </c>
      <c r="M758" s="9">
        <f>MAX(_3rd_Annual_Worcester_Open6[[#This Row],[Bench press]:[Bench press3]])/K758</f>
        <v>0.35135135135135137</v>
      </c>
      <c r="N758" s="7">
        <f>MAX(_3rd_Annual_Worcester_Open6[[#This Row],[Deadlift]:[Deadlift3]])/K758</f>
        <v>0.29729729729729731</v>
      </c>
    </row>
    <row r="759" spans="1:14" x14ac:dyDescent="0.35">
      <c r="A759" s="4">
        <v>-93</v>
      </c>
      <c r="B759" s="6">
        <v>122.5</v>
      </c>
      <c r="C759" s="6">
        <v>130</v>
      </c>
      <c r="D759" s="6">
        <v>-135</v>
      </c>
      <c r="E759" s="6">
        <v>85</v>
      </c>
      <c r="F759" s="6">
        <v>92.5</v>
      </c>
      <c r="G759" s="6">
        <v>-95</v>
      </c>
      <c r="H759" s="6">
        <v>140</v>
      </c>
      <c r="I759" s="6">
        <v>-147.5</v>
      </c>
      <c r="J759" s="6">
        <v>147.5</v>
      </c>
      <c r="K759" s="6">
        <v>370</v>
      </c>
      <c r="L759" s="7">
        <f>MAX(_3rd_Annual_Worcester_Open6[[#This Row],[Squat]:[Squat3]])/K759</f>
        <v>0.35135135135135137</v>
      </c>
      <c r="M759" s="9">
        <f>MAX(_3rd_Annual_Worcester_Open6[[#This Row],[Bench press]:[Bench press3]])/K759</f>
        <v>0.25</v>
      </c>
      <c r="N759" s="7">
        <f>MAX(_3rd_Annual_Worcester_Open6[[#This Row],[Deadlift]:[Deadlift3]])/K759</f>
        <v>0.39864864864864863</v>
      </c>
    </row>
    <row r="760" spans="1:14" x14ac:dyDescent="0.35">
      <c r="A760" s="4">
        <v>-66</v>
      </c>
      <c r="B760" s="6">
        <v>112.5</v>
      </c>
      <c r="C760" s="6">
        <v>120</v>
      </c>
      <c r="D760" s="6">
        <v>130</v>
      </c>
      <c r="E760" s="6">
        <v>85</v>
      </c>
      <c r="F760" s="6">
        <v>92.5</v>
      </c>
      <c r="G760" s="6">
        <v>-95</v>
      </c>
      <c r="H760" s="6">
        <v>125</v>
      </c>
      <c r="I760" s="6">
        <v>140</v>
      </c>
      <c r="J760" s="6">
        <v>147.5</v>
      </c>
      <c r="K760" s="6">
        <v>370</v>
      </c>
      <c r="L760" s="7">
        <f>MAX(_3rd_Annual_Worcester_Open6[[#This Row],[Squat]:[Squat3]])/K760</f>
        <v>0.35135135135135137</v>
      </c>
      <c r="M760" s="9">
        <f>MAX(_3rd_Annual_Worcester_Open6[[#This Row],[Bench press]:[Bench press3]])/K760</f>
        <v>0.25</v>
      </c>
      <c r="N760" s="7">
        <f>MAX(_3rd_Annual_Worcester_Open6[[#This Row],[Deadlift]:[Deadlift3]])/K760</f>
        <v>0.39864864864864863</v>
      </c>
    </row>
    <row r="761" spans="1:14" x14ac:dyDescent="0.35">
      <c r="A761" s="4" t="s">
        <v>11</v>
      </c>
      <c r="B761" s="6">
        <v>112.5</v>
      </c>
      <c r="C761" s="6">
        <v>122.5</v>
      </c>
      <c r="D761" s="6">
        <v>130</v>
      </c>
      <c r="E761" s="6">
        <v>65</v>
      </c>
      <c r="F761" s="6">
        <v>72.5</v>
      </c>
      <c r="G761" s="6">
        <v>-77.5</v>
      </c>
      <c r="H761" s="6">
        <v>142.5</v>
      </c>
      <c r="I761" s="6">
        <v>152.5</v>
      </c>
      <c r="J761" s="6">
        <v>167.5</v>
      </c>
      <c r="K761" s="6">
        <v>370</v>
      </c>
      <c r="L761" s="7">
        <f>MAX(_3rd_Annual_Worcester_Open6[[#This Row],[Squat]:[Squat3]])/K761</f>
        <v>0.35135135135135137</v>
      </c>
      <c r="M761" s="9">
        <f>MAX(_3rd_Annual_Worcester_Open6[[#This Row],[Bench press]:[Bench press3]])/K761</f>
        <v>0.19594594594594594</v>
      </c>
      <c r="N761" s="7">
        <f>MAX(_3rd_Annual_Worcester_Open6[[#This Row],[Deadlift]:[Deadlift3]])/K761</f>
        <v>0.45270270270270269</v>
      </c>
    </row>
    <row r="762" spans="1:14" x14ac:dyDescent="0.35">
      <c r="A762" s="4" t="s">
        <v>11</v>
      </c>
      <c r="B762" s="6">
        <v>112.5</v>
      </c>
      <c r="C762" s="6">
        <v>122.5</v>
      </c>
      <c r="D762" s="6">
        <v>130</v>
      </c>
      <c r="E762" s="6">
        <v>65</v>
      </c>
      <c r="F762" s="6">
        <v>72.5</v>
      </c>
      <c r="G762" s="6">
        <v>-77.5</v>
      </c>
      <c r="H762" s="6">
        <v>142.5</v>
      </c>
      <c r="I762" s="6">
        <v>152.5</v>
      </c>
      <c r="J762" s="6">
        <v>167.5</v>
      </c>
      <c r="K762" s="6">
        <v>370</v>
      </c>
      <c r="L762" s="7">
        <f>MAX(_3rd_Annual_Worcester_Open6[[#This Row],[Squat]:[Squat3]])/K762</f>
        <v>0.35135135135135137</v>
      </c>
      <c r="M762" s="9">
        <f>MAX(_3rd_Annual_Worcester_Open6[[#This Row],[Bench press]:[Bench press3]])/K762</f>
        <v>0.19594594594594594</v>
      </c>
      <c r="N762" s="7">
        <f>MAX(_3rd_Annual_Worcester_Open6[[#This Row],[Deadlift]:[Deadlift3]])/K762</f>
        <v>0.45270270270270269</v>
      </c>
    </row>
    <row r="763" spans="1:14" x14ac:dyDescent="0.35">
      <c r="A763" s="4">
        <v>-52</v>
      </c>
      <c r="B763" s="6">
        <v>60</v>
      </c>
      <c r="C763" s="6">
        <v>65</v>
      </c>
      <c r="D763" s="6">
        <v>-72.5</v>
      </c>
      <c r="E763" s="6">
        <v>32.5</v>
      </c>
      <c r="F763" s="6">
        <v>-35</v>
      </c>
      <c r="G763" s="6">
        <v>-35</v>
      </c>
      <c r="H763" s="6">
        <v>72.5</v>
      </c>
      <c r="I763" s="6">
        <v>80</v>
      </c>
      <c r="J763" s="6">
        <v>87.5</v>
      </c>
      <c r="K763" s="6">
        <v>185</v>
      </c>
      <c r="L763" s="7">
        <f>MAX(_3rd_Annual_Worcester_Open6[[#This Row],[Squat]:[Squat3]])/K763</f>
        <v>0.35135135135135137</v>
      </c>
      <c r="M763" s="9">
        <f>MAX(_3rd_Annual_Worcester_Open6[[#This Row],[Bench press]:[Bench press3]])/K763</f>
        <v>0.17567567567567569</v>
      </c>
      <c r="N763" s="7">
        <f>MAX(_3rd_Annual_Worcester_Open6[[#This Row],[Deadlift]:[Deadlift3]])/K763</f>
        <v>0.47297297297297297</v>
      </c>
    </row>
    <row r="764" spans="1:14" x14ac:dyDescent="0.35">
      <c r="A764" s="4">
        <v>-105</v>
      </c>
      <c r="B764" s="6">
        <v>225</v>
      </c>
      <c r="C764" s="6">
        <v>237.5</v>
      </c>
      <c r="D764" s="6">
        <v>245</v>
      </c>
      <c r="E764" s="6">
        <v>-145</v>
      </c>
      <c r="F764" s="6">
        <v>152.5</v>
      </c>
      <c r="G764" s="6">
        <v>-167.5</v>
      </c>
      <c r="H764" s="6">
        <v>275</v>
      </c>
      <c r="I764" s="6">
        <v>287.5</v>
      </c>
      <c r="J764" s="6">
        <v>300</v>
      </c>
      <c r="K764" s="6">
        <v>697.5</v>
      </c>
      <c r="L764" s="7">
        <f>MAX(_3rd_Annual_Worcester_Open6[[#This Row],[Squat]:[Squat3]])/K764</f>
        <v>0.35125448028673834</v>
      </c>
      <c r="M764" s="9">
        <f>MAX(_3rd_Annual_Worcester_Open6[[#This Row],[Bench press]:[Bench press3]])/K764</f>
        <v>0.21863799283154123</v>
      </c>
      <c r="N764" s="7">
        <f>MAX(_3rd_Annual_Worcester_Open6[[#This Row],[Deadlift]:[Deadlift3]])/K764</f>
        <v>0.43010752688172044</v>
      </c>
    </row>
    <row r="765" spans="1:14" x14ac:dyDescent="0.35">
      <c r="A765" s="4">
        <v>-74</v>
      </c>
      <c r="B765" s="6">
        <v>67.5</v>
      </c>
      <c r="C765" s="6">
        <v>102.5</v>
      </c>
      <c r="D765" s="6">
        <v>115</v>
      </c>
      <c r="E765" s="6">
        <v>52.5</v>
      </c>
      <c r="F765" s="6">
        <v>60</v>
      </c>
      <c r="G765" s="6">
        <v>70</v>
      </c>
      <c r="H765" s="6">
        <v>92.5</v>
      </c>
      <c r="I765" s="6">
        <v>120</v>
      </c>
      <c r="J765" s="6">
        <v>142.5</v>
      </c>
      <c r="K765" s="6">
        <v>327.5</v>
      </c>
      <c r="L765" s="7">
        <f>MAX(_3rd_Annual_Worcester_Open6[[#This Row],[Squat]:[Squat3]])/K765</f>
        <v>0.35114503816793891</v>
      </c>
      <c r="M765" s="9">
        <f>MAX(_3rd_Annual_Worcester_Open6[[#This Row],[Bench press]:[Bench press3]])/K765</f>
        <v>0.21374045801526717</v>
      </c>
      <c r="N765" s="7">
        <f>MAX(_3rd_Annual_Worcester_Open6[[#This Row],[Deadlift]:[Deadlift3]])/K765</f>
        <v>0.4351145038167939</v>
      </c>
    </row>
    <row r="766" spans="1:14" x14ac:dyDescent="0.35">
      <c r="A766" s="4">
        <v>-83</v>
      </c>
      <c r="B766" s="6">
        <v>160</v>
      </c>
      <c r="C766" s="6">
        <v>165</v>
      </c>
      <c r="D766" s="6">
        <v>-172.5</v>
      </c>
      <c r="E766" s="6">
        <v>85</v>
      </c>
      <c r="F766" s="6">
        <v>90</v>
      </c>
      <c r="G766" s="6">
        <v>92.5</v>
      </c>
      <c r="H766" s="6">
        <v>192.5</v>
      </c>
      <c r="I766" s="6">
        <v>202.5</v>
      </c>
      <c r="J766" s="6">
        <v>212.5</v>
      </c>
      <c r="K766" s="6">
        <v>470</v>
      </c>
      <c r="L766" s="7">
        <f>MAX(_3rd_Annual_Worcester_Open6[[#This Row],[Squat]:[Squat3]])/K766</f>
        <v>0.35106382978723405</v>
      </c>
      <c r="M766" s="9">
        <f>MAX(_3rd_Annual_Worcester_Open6[[#This Row],[Bench press]:[Bench press3]])/K766</f>
        <v>0.19680851063829788</v>
      </c>
      <c r="N766" s="7">
        <f>MAX(_3rd_Annual_Worcester_Open6[[#This Row],[Deadlift]:[Deadlift3]])/K766</f>
        <v>0.4521276595744681</v>
      </c>
    </row>
    <row r="767" spans="1:14" x14ac:dyDescent="0.35">
      <c r="A767" s="4" t="s">
        <v>11</v>
      </c>
      <c r="B767" s="6">
        <v>120</v>
      </c>
      <c r="C767" s="6">
        <v>125</v>
      </c>
      <c r="D767" s="6">
        <v>132.5</v>
      </c>
      <c r="E767" s="6">
        <v>85</v>
      </c>
      <c r="F767" s="6">
        <v>90</v>
      </c>
      <c r="G767" s="6">
        <v>92.5</v>
      </c>
      <c r="H767" s="6">
        <v>137.5</v>
      </c>
      <c r="I767" s="6">
        <v>147.5</v>
      </c>
      <c r="J767" s="6">
        <v>152.5</v>
      </c>
      <c r="K767" s="6">
        <v>377.5</v>
      </c>
      <c r="L767" s="7">
        <f>MAX(_3rd_Annual_Worcester_Open6[[#This Row],[Squat]:[Squat3]])/K767</f>
        <v>0.35099337748344372</v>
      </c>
      <c r="M767" s="9">
        <f>MAX(_3rd_Annual_Worcester_Open6[[#This Row],[Bench press]:[Bench press3]])/K767</f>
        <v>0.24503311258278146</v>
      </c>
      <c r="N767" s="7">
        <f>MAX(_3rd_Annual_Worcester_Open6[[#This Row],[Deadlift]:[Deadlift3]])/K767</f>
        <v>0.40397350993377484</v>
      </c>
    </row>
    <row r="768" spans="1:14" x14ac:dyDescent="0.35">
      <c r="A768" s="4">
        <v>-74</v>
      </c>
      <c r="B768" s="6">
        <v>135</v>
      </c>
      <c r="C768" s="6">
        <v>142.5</v>
      </c>
      <c r="D768" s="6">
        <v>150</v>
      </c>
      <c r="E768" s="6">
        <v>90</v>
      </c>
      <c r="F768" s="6">
        <v>95</v>
      </c>
      <c r="G768" s="6">
        <v>-100</v>
      </c>
      <c r="H768" s="6">
        <v>160</v>
      </c>
      <c r="I768" s="6">
        <v>172.5</v>
      </c>
      <c r="J768" s="6">
        <v>182.5</v>
      </c>
      <c r="K768" s="6">
        <v>427.5</v>
      </c>
      <c r="L768" s="7">
        <f>MAX(_3rd_Annual_Worcester_Open6[[#This Row],[Squat]:[Squat3]])/K768</f>
        <v>0.35087719298245612</v>
      </c>
      <c r="M768" s="9">
        <f>MAX(_3rd_Annual_Worcester_Open6[[#This Row],[Bench press]:[Bench press3]])/K768</f>
        <v>0.22222222222222221</v>
      </c>
      <c r="N768" s="7">
        <f>MAX(_3rd_Annual_Worcester_Open6[[#This Row],[Deadlift]:[Deadlift3]])/K768</f>
        <v>0.42690058479532161</v>
      </c>
    </row>
    <row r="769" spans="1:14" x14ac:dyDescent="0.35">
      <c r="A769" s="4">
        <v>-84</v>
      </c>
      <c r="B769" s="6">
        <v>90</v>
      </c>
      <c r="C769" s="6">
        <v>95</v>
      </c>
      <c r="D769" s="6">
        <v>100</v>
      </c>
      <c r="E769" s="6">
        <v>52.5</v>
      </c>
      <c r="F769" s="6">
        <v>-57.5</v>
      </c>
      <c r="G769" s="6">
        <v>-57.5</v>
      </c>
      <c r="H769" s="6">
        <v>120</v>
      </c>
      <c r="I769" s="6">
        <v>127.5</v>
      </c>
      <c r="J769" s="6">
        <v>132.5</v>
      </c>
      <c r="K769" s="6">
        <v>285</v>
      </c>
      <c r="L769" s="7">
        <f>MAX(_3rd_Annual_Worcester_Open6[[#This Row],[Squat]:[Squat3]])/K769</f>
        <v>0.35087719298245612</v>
      </c>
      <c r="M769" s="9">
        <f>MAX(_3rd_Annual_Worcester_Open6[[#This Row],[Bench press]:[Bench press3]])/K769</f>
        <v>0.18421052631578946</v>
      </c>
      <c r="N769" s="7">
        <f>MAX(_3rd_Annual_Worcester_Open6[[#This Row],[Deadlift]:[Deadlift3]])/K769</f>
        <v>0.46491228070175439</v>
      </c>
    </row>
    <row r="770" spans="1:14" x14ac:dyDescent="0.35">
      <c r="A770" s="4">
        <v>-72</v>
      </c>
      <c r="B770" s="6">
        <v>110</v>
      </c>
      <c r="C770" s="6">
        <v>115</v>
      </c>
      <c r="D770" s="6">
        <v>117.5</v>
      </c>
      <c r="E770" s="6">
        <v>72.5</v>
      </c>
      <c r="F770" s="6">
        <v>-77.5</v>
      </c>
      <c r="G770" s="6">
        <v>77.5</v>
      </c>
      <c r="H770" s="6">
        <v>132.5</v>
      </c>
      <c r="I770" s="6">
        <v>140</v>
      </c>
      <c r="J770" s="6">
        <v>-142.5</v>
      </c>
      <c r="K770" s="6">
        <v>335</v>
      </c>
      <c r="L770" s="7">
        <f>MAX(_3rd_Annual_Worcester_Open6[[#This Row],[Squat]:[Squat3]])/K770</f>
        <v>0.35074626865671643</v>
      </c>
      <c r="M770" s="9">
        <f>MAX(_3rd_Annual_Worcester_Open6[[#This Row],[Bench press]:[Bench press3]])/K770</f>
        <v>0.23134328358208955</v>
      </c>
      <c r="N770" s="7">
        <f>MAX(_3rd_Annual_Worcester_Open6[[#This Row],[Deadlift]:[Deadlift3]])/K770</f>
        <v>0.41791044776119401</v>
      </c>
    </row>
    <row r="771" spans="1:14" x14ac:dyDescent="0.35">
      <c r="A771" s="4" t="s">
        <v>11</v>
      </c>
      <c r="B771" s="6">
        <v>107.5</v>
      </c>
      <c r="C771" s="6">
        <v>112.5</v>
      </c>
      <c r="D771" s="6">
        <v>117.5</v>
      </c>
      <c r="E771" s="6">
        <v>65</v>
      </c>
      <c r="F771" s="6">
        <v>70</v>
      </c>
      <c r="G771" s="6">
        <v>-75</v>
      </c>
      <c r="H771" s="6">
        <v>127.5</v>
      </c>
      <c r="I771" s="6">
        <v>137.5</v>
      </c>
      <c r="J771" s="6">
        <v>147.5</v>
      </c>
      <c r="K771" s="6">
        <v>335</v>
      </c>
      <c r="L771" s="7">
        <f>MAX(_3rd_Annual_Worcester_Open6[[#This Row],[Squat]:[Squat3]])/K771</f>
        <v>0.35074626865671643</v>
      </c>
      <c r="M771" s="9">
        <f>MAX(_3rd_Annual_Worcester_Open6[[#This Row],[Bench press]:[Bench press3]])/K771</f>
        <v>0.20895522388059701</v>
      </c>
      <c r="N771" s="7">
        <f>MAX(_3rd_Annual_Worcester_Open6[[#This Row],[Deadlift]:[Deadlift3]])/K771</f>
        <v>0.44029850746268656</v>
      </c>
    </row>
    <row r="772" spans="1:14" x14ac:dyDescent="0.35">
      <c r="A772" s="4">
        <v>-83</v>
      </c>
      <c r="B772" s="6">
        <v>170</v>
      </c>
      <c r="C772" s="6">
        <v>185</v>
      </c>
      <c r="D772" s="6">
        <v>-200</v>
      </c>
      <c r="E772" s="6">
        <v>-135</v>
      </c>
      <c r="F772" s="6">
        <v>135</v>
      </c>
      <c r="G772" s="6">
        <v>-147.5</v>
      </c>
      <c r="H772" s="6">
        <v>182.5</v>
      </c>
      <c r="I772" s="6">
        <v>195</v>
      </c>
      <c r="J772" s="6">
        <v>207.5</v>
      </c>
      <c r="K772" s="6">
        <v>527.5</v>
      </c>
      <c r="L772" s="7">
        <f>MAX(_3rd_Annual_Worcester_Open6[[#This Row],[Squat]:[Squat3]])/K772</f>
        <v>0.35071090047393366</v>
      </c>
      <c r="M772" s="9">
        <f>MAX(_3rd_Annual_Worcester_Open6[[#This Row],[Bench press]:[Bench press3]])/K772</f>
        <v>0.25592417061611372</v>
      </c>
      <c r="N772" s="7">
        <f>MAX(_3rd_Annual_Worcester_Open6[[#This Row],[Deadlift]:[Deadlift3]])/K772</f>
        <v>0.39336492890995262</v>
      </c>
    </row>
    <row r="773" spans="1:14" x14ac:dyDescent="0.35">
      <c r="A773" s="4">
        <v>-83</v>
      </c>
      <c r="B773" s="6">
        <v>172.4</v>
      </c>
      <c r="C773" s="6">
        <v>183.7</v>
      </c>
      <c r="D773" s="6">
        <v>0</v>
      </c>
      <c r="E773" s="6">
        <v>124.7</v>
      </c>
      <c r="F773" s="6">
        <v>0</v>
      </c>
      <c r="G773" s="6">
        <v>0</v>
      </c>
      <c r="H773" s="6">
        <v>204.1</v>
      </c>
      <c r="I773" s="6">
        <v>215.5</v>
      </c>
      <c r="J773" s="6">
        <v>0</v>
      </c>
      <c r="K773" s="6">
        <v>523.9</v>
      </c>
      <c r="L773" s="7">
        <f>MAX(_3rd_Annual_Worcester_Open6[[#This Row],[Squat]:[Squat3]])/K773</f>
        <v>0.35063943500668066</v>
      </c>
      <c r="M773" s="9">
        <f>MAX(_3rd_Annual_Worcester_Open6[[#This Row],[Bench press]:[Bench press3]])/K773</f>
        <v>0.23802252338232488</v>
      </c>
      <c r="N773" s="7">
        <f>MAX(_3rd_Annual_Worcester_Open6[[#This Row],[Deadlift]:[Deadlift3]])/K773</f>
        <v>0.41133804161099446</v>
      </c>
    </row>
    <row r="774" spans="1:14" x14ac:dyDescent="0.35">
      <c r="A774" s="4">
        <v>-105</v>
      </c>
      <c r="B774" s="6">
        <v>237.5</v>
      </c>
      <c r="C774" s="6">
        <v>250</v>
      </c>
      <c r="D774" s="6">
        <v>255</v>
      </c>
      <c r="E774" s="6">
        <v>157.5</v>
      </c>
      <c r="F774" s="6">
        <v>165</v>
      </c>
      <c r="G774" s="6">
        <v>167.5</v>
      </c>
      <c r="H774" s="6">
        <v>270</v>
      </c>
      <c r="I774" s="6">
        <v>295</v>
      </c>
      <c r="J774" s="6">
        <v>305</v>
      </c>
      <c r="K774" s="6">
        <v>727.5</v>
      </c>
      <c r="L774" s="7">
        <f>MAX(_3rd_Annual_Worcester_Open6[[#This Row],[Squat]:[Squat3]])/K774</f>
        <v>0.35051546391752575</v>
      </c>
      <c r="M774" s="9">
        <f>MAX(_3rd_Annual_Worcester_Open6[[#This Row],[Bench press]:[Bench press3]])/K774</f>
        <v>0.23024054982817868</v>
      </c>
      <c r="N774" s="7">
        <f>MAX(_3rd_Annual_Worcester_Open6[[#This Row],[Deadlift]:[Deadlift3]])/K774</f>
        <v>0.41924398625429554</v>
      </c>
    </row>
    <row r="775" spans="1:14" x14ac:dyDescent="0.35">
      <c r="A775" s="4">
        <v>-66</v>
      </c>
      <c r="B775" s="6">
        <v>180</v>
      </c>
      <c r="C775" s="6">
        <v>187.5</v>
      </c>
      <c r="D775" s="6">
        <v>-190</v>
      </c>
      <c r="E775" s="6">
        <v>125</v>
      </c>
      <c r="F775" s="6">
        <v>130</v>
      </c>
      <c r="G775" s="6">
        <v>132.5</v>
      </c>
      <c r="H775" s="6">
        <v>185</v>
      </c>
      <c r="I775" s="6">
        <v>200</v>
      </c>
      <c r="J775" s="6">
        <v>215</v>
      </c>
      <c r="K775" s="6">
        <v>535</v>
      </c>
      <c r="L775" s="7">
        <f>MAX(_3rd_Annual_Worcester_Open6[[#This Row],[Squat]:[Squat3]])/K775</f>
        <v>0.35046728971962615</v>
      </c>
      <c r="M775" s="9">
        <f>MAX(_3rd_Annual_Worcester_Open6[[#This Row],[Bench press]:[Bench press3]])/K775</f>
        <v>0.24766355140186916</v>
      </c>
      <c r="N775" s="7">
        <f>MAX(_3rd_Annual_Worcester_Open6[[#This Row],[Deadlift]:[Deadlift3]])/K775</f>
        <v>0.40186915887850466</v>
      </c>
    </row>
    <row r="776" spans="1:14" x14ac:dyDescent="0.35">
      <c r="A776" s="4">
        <v>-83</v>
      </c>
      <c r="B776" s="6">
        <v>182.5</v>
      </c>
      <c r="C776" s="6">
        <v>185</v>
      </c>
      <c r="D776" s="6">
        <v>187.5</v>
      </c>
      <c r="E776" s="6">
        <v>105</v>
      </c>
      <c r="F776" s="6">
        <v>110</v>
      </c>
      <c r="G776" s="6">
        <v>-112.5</v>
      </c>
      <c r="H776" s="6">
        <v>235</v>
      </c>
      <c r="I776" s="6">
        <v>237.5</v>
      </c>
      <c r="J776" s="6">
        <v>-240</v>
      </c>
      <c r="K776" s="6">
        <v>535</v>
      </c>
      <c r="L776" s="7">
        <f>MAX(_3rd_Annual_Worcester_Open6[[#This Row],[Squat]:[Squat3]])/K776</f>
        <v>0.35046728971962615</v>
      </c>
      <c r="M776" s="9">
        <f>MAX(_3rd_Annual_Worcester_Open6[[#This Row],[Bench press]:[Bench press3]])/K776</f>
        <v>0.20560747663551401</v>
      </c>
      <c r="N776" s="7">
        <f>MAX(_3rd_Annual_Worcester_Open6[[#This Row],[Deadlift]:[Deadlift3]])/K776</f>
        <v>0.44392523364485981</v>
      </c>
    </row>
    <row r="777" spans="1:14" x14ac:dyDescent="0.35">
      <c r="A777" s="4">
        <v>-105</v>
      </c>
      <c r="B777" s="6">
        <v>185</v>
      </c>
      <c r="C777" s="6">
        <v>195</v>
      </c>
      <c r="D777" s="6">
        <v>205</v>
      </c>
      <c r="E777" s="6">
        <v>127.5</v>
      </c>
      <c r="F777" s="6">
        <v>135</v>
      </c>
      <c r="G777" s="6">
        <v>142.5</v>
      </c>
      <c r="H777" s="6">
        <v>215</v>
      </c>
      <c r="I777" s="6">
        <v>227.5</v>
      </c>
      <c r="J777" s="6">
        <v>237.5</v>
      </c>
      <c r="K777" s="6">
        <v>585</v>
      </c>
      <c r="L777" s="7">
        <f>MAX(_3rd_Annual_Worcester_Open6[[#This Row],[Squat]:[Squat3]])/K777</f>
        <v>0.3504273504273504</v>
      </c>
      <c r="M777" s="9">
        <f>MAX(_3rd_Annual_Worcester_Open6[[#This Row],[Bench press]:[Bench press3]])/K777</f>
        <v>0.24358974358974358</v>
      </c>
      <c r="N777" s="7">
        <f>MAX(_3rd_Annual_Worcester_Open6[[#This Row],[Deadlift]:[Deadlift3]])/K777</f>
        <v>0.40598290598290598</v>
      </c>
    </row>
    <row r="778" spans="1:14" x14ac:dyDescent="0.35">
      <c r="A778" s="4">
        <v>-63</v>
      </c>
      <c r="B778" s="6">
        <v>112.5</v>
      </c>
      <c r="C778" s="6">
        <v>117.5</v>
      </c>
      <c r="D778" s="6">
        <v>120</v>
      </c>
      <c r="E778" s="6">
        <v>75</v>
      </c>
      <c r="F778" s="6">
        <v>-80</v>
      </c>
      <c r="G778" s="6">
        <v>80</v>
      </c>
      <c r="H778" s="6">
        <v>135</v>
      </c>
      <c r="I778" s="6">
        <v>142.5</v>
      </c>
      <c r="J778" s="6">
        <v>-147.5</v>
      </c>
      <c r="K778" s="6">
        <v>342.5</v>
      </c>
      <c r="L778" s="7">
        <f>MAX(_3rd_Annual_Worcester_Open6[[#This Row],[Squat]:[Squat3]])/K778</f>
        <v>0.35036496350364965</v>
      </c>
      <c r="M778" s="9">
        <f>MAX(_3rd_Annual_Worcester_Open6[[#This Row],[Bench press]:[Bench press3]])/K778</f>
        <v>0.23357664233576642</v>
      </c>
      <c r="N778" s="7">
        <f>MAX(_3rd_Annual_Worcester_Open6[[#This Row],[Deadlift]:[Deadlift3]])/K778</f>
        <v>0.41605839416058393</v>
      </c>
    </row>
    <row r="779" spans="1:14" x14ac:dyDescent="0.35">
      <c r="A779" s="4">
        <v>-74</v>
      </c>
      <c r="B779" s="6">
        <v>122.5</v>
      </c>
      <c r="C779" s="6">
        <v>127.5</v>
      </c>
      <c r="D779" s="6">
        <v>137.5</v>
      </c>
      <c r="E779" s="6">
        <v>97.5</v>
      </c>
      <c r="F779" s="6">
        <v>102.5</v>
      </c>
      <c r="G779" s="6">
        <v>107.5</v>
      </c>
      <c r="H779" s="6">
        <v>125</v>
      </c>
      <c r="I779" s="6">
        <v>137.5</v>
      </c>
      <c r="J779" s="6">
        <v>147.5</v>
      </c>
      <c r="K779" s="6">
        <v>392.5</v>
      </c>
      <c r="L779" s="7">
        <f>MAX(_3rd_Annual_Worcester_Open6[[#This Row],[Squat]:[Squat3]])/K779</f>
        <v>0.3503184713375796</v>
      </c>
      <c r="M779" s="9">
        <f>MAX(_3rd_Annual_Worcester_Open6[[#This Row],[Bench press]:[Bench press3]])/K779</f>
        <v>0.27388535031847133</v>
      </c>
      <c r="N779" s="7">
        <f>MAX(_3rd_Annual_Worcester_Open6[[#This Row],[Deadlift]:[Deadlift3]])/K779</f>
        <v>0.37579617834394907</v>
      </c>
    </row>
    <row r="780" spans="1:14" x14ac:dyDescent="0.35">
      <c r="A780" s="4">
        <v>-83</v>
      </c>
      <c r="B780" s="6">
        <v>150</v>
      </c>
      <c r="C780" s="6">
        <v>155</v>
      </c>
      <c r="D780" s="6">
        <v>-160</v>
      </c>
      <c r="E780" s="6">
        <v>105</v>
      </c>
      <c r="F780" s="6">
        <v>110</v>
      </c>
      <c r="G780" s="6">
        <v>-115</v>
      </c>
      <c r="H780" s="6">
        <v>170</v>
      </c>
      <c r="I780" s="6">
        <v>177.5</v>
      </c>
      <c r="J780" s="6">
        <v>-185</v>
      </c>
      <c r="K780" s="6">
        <v>442.5</v>
      </c>
      <c r="L780" s="7">
        <f>MAX(_3rd_Annual_Worcester_Open6[[#This Row],[Squat]:[Squat3]])/K780</f>
        <v>0.35028248587570621</v>
      </c>
      <c r="M780" s="9">
        <f>MAX(_3rd_Annual_Worcester_Open6[[#This Row],[Bench press]:[Bench press3]])/K780</f>
        <v>0.24858757062146894</v>
      </c>
      <c r="N780" s="7">
        <f>MAX(_3rd_Annual_Worcester_Open6[[#This Row],[Deadlift]:[Deadlift3]])/K780</f>
        <v>0.40112994350282488</v>
      </c>
    </row>
    <row r="781" spans="1:14" x14ac:dyDescent="0.35">
      <c r="A781" s="4">
        <v>-83</v>
      </c>
      <c r="B781" s="6">
        <v>160</v>
      </c>
      <c r="C781" s="6">
        <v>167.5</v>
      </c>
      <c r="D781" s="6">
        <v>172.5</v>
      </c>
      <c r="E781" s="6">
        <v>102.5</v>
      </c>
      <c r="F781" s="6">
        <v>110</v>
      </c>
      <c r="G781" s="6">
        <v>122.5</v>
      </c>
      <c r="H781" s="6">
        <v>185</v>
      </c>
      <c r="I781" s="6">
        <v>197.5</v>
      </c>
      <c r="J781" s="6">
        <v>-220</v>
      </c>
      <c r="K781" s="6">
        <v>492.5</v>
      </c>
      <c r="L781" s="7">
        <f>MAX(_3rd_Annual_Worcester_Open6[[#This Row],[Squat]:[Squat3]])/K781</f>
        <v>0.35025380710659898</v>
      </c>
      <c r="M781" s="9">
        <f>MAX(_3rd_Annual_Worcester_Open6[[#This Row],[Bench press]:[Bench press3]])/K781</f>
        <v>0.24873096446700507</v>
      </c>
      <c r="N781" s="7">
        <f>MAX(_3rd_Annual_Worcester_Open6[[#This Row],[Deadlift]:[Deadlift3]])/K781</f>
        <v>0.40101522842639592</v>
      </c>
    </row>
    <row r="782" spans="1:14" x14ac:dyDescent="0.35">
      <c r="A782" s="4">
        <v>-83</v>
      </c>
      <c r="B782" s="6">
        <v>160</v>
      </c>
      <c r="C782" s="6">
        <v>165</v>
      </c>
      <c r="D782" s="6">
        <v>172.5</v>
      </c>
      <c r="E782" s="6">
        <v>100</v>
      </c>
      <c r="F782" s="6">
        <v>102.5</v>
      </c>
      <c r="G782" s="6">
        <v>-105</v>
      </c>
      <c r="H782" s="6">
        <v>207.5</v>
      </c>
      <c r="I782" s="6">
        <v>212.5</v>
      </c>
      <c r="J782" s="6">
        <v>217.5</v>
      </c>
      <c r="K782" s="6">
        <v>492.5</v>
      </c>
      <c r="L782" s="7">
        <f>MAX(_3rd_Annual_Worcester_Open6[[#This Row],[Squat]:[Squat3]])/K782</f>
        <v>0.35025380710659898</v>
      </c>
      <c r="M782" s="9">
        <f>MAX(_3rd_Annual_Worcester_Open6[[#This Row],[Bench press]:[Bench press3]])/K782</f>
        <v>0.20812182741116753</v>
      </c>
      <c r="N782" s="7">
        <f>MAX(_3rd_Annual_Worcester_Open6[[#This Row],[Deadlift]:[Deadlift3]])/K782</f>
        <v>0.44162436548223349</v>
      </c>
    </row>
    <row r="783" spans="1:14" x14ac:dyDescent="0.35">
      <c r="A783" s="4">
        <v>-83</v>
      </c>
      <c r="B783" s="6">
        <v>160</v>
      </c>
      <c r="C783" s="6">
        <v>165</v>
      </c>
      <c r="D783" s="6">
        <v>172.5</v>
      </c>
      <c r="E783" s="6">
        <v>100</v>
      </c>
      <c r="F783" s="6">
        <v>102.5</v>
      </c>
      <c r="G783" s="6">
        <v>-105</v>
      </c>
      <c r="H783" s="6">
        <v>207.5</v>
      </c>
      <c r="I783" s="6">
        <v>212.5</v>
      </c>
      <c r="J783" s="6">
        <v>217.5</v>
      </c>
      <c r="K783" s="6">
        <v>492.5</v>
      </c>
      <c r="L783" s="7">
        <f>MAX(_3rd_Annual_Worcester_Open6[[#This Row],[Squat]:[Squat3]])/K783</f>
        <v>0.35025380710659898</v>
      </c>
      <c r="M783" s="9">
        <f>MAX(_3rd_Annual_Worcester_Open6[[#This Row],[Bench press]:[Bench press3]])/K783</f>
        <v>0.20812182741116753</v>
      </c>
      <c r="N783" s="7">
        <f>MAX(_3rd_Annual_Worcester_Open6[[#This Row],[Deadlift]:[Deadlift3]])/K783</f>
        <v>0.44162436548223349</v>
      </c>
    </row>
    <row r="784" spans="1:14" x14ac:dyDescent="0.35">
      <c r="A784" s="4">
        <v>-105</v>
      </c>
      <c r="B784" s="6">
        <v>175</v>
      </c>
      <c r="C784" s="6">
        <v>182.5</v>
      </c>
      <c r="D784" s="6">
        <v>190</v>
      </c>
      <c r="E784" s="6">
        <v>110</v>
      </c>
      <c r="F784" s="6">
        <v>115</v>
      </c>
      <c r="G784" s="6">
        <v>120</v>
      </c>
      <c r="H784" s="6">
        <v>215</v>
      </c>
      <c r="I784" s="6">
        <v>220</v>
      </c>
      <c r="J784" s="6">
        <v>232.5</v>
      </c>
      <c r="K784" s="6">
        <v>542.5</v>
      </c>
      <c r="L784" s="7">
        <f>MAX(_3rd_Annual_Worcester_Open6[[#This Row],[Squat]:[Squat3]])/K784</f>
        <v>0.35023041474654376</v>
      </c>
      <c r="M784" s="9">
        <f>MAX(_3rd_Annual_Worcester_Open6[[#This Row],[Bench press]:[Bench press3]])/K784</f>
        <v>0.22119815668202766</v>
      </c>
      <c r="N784" s="7">
        <f>MAX(_3rd_Annual_Worcester_Open6[[#This Row],[Deadlift]:[Deadlift3]])/K784</f>
        <v>0.42857142857142855</v>
      </c>
    </row>
    <row r="785" spans="1:14" x14ac:dyDescent="0.35">
      <c r="A785" s="4">
        <v>-93</v>
      </c>
      <c r="B785" s="6">
        <v>220</v>
      </c>
      <c r="C785" s="6">
        <v>232.5</v>
      </c>
      <c r="D785" s="6">
        <v>245</v>
      </c>
      <c r="E785" s="6">
        <v>182.5</v>
      </c>
      <c r="F785" s="6">
        <v>190</v>
      </c>
      <c r="G785" s="6">
        <v>-192.5</v>
      </c>
      <c r="H785" s="6">
        <v>255</v>
      </c>
      <c r="I785" s="6">
        <v>265</v>
      </c>
      <c r="J785" s="6">
        <v>-272.5</v>
      </c>
      <c r="K785" s="6">
        <v>700</v>
      </c>
      <c r="L785" s="7">
        <f>MAX(_3rd_Annual_Worcester_Open6[[#This Row],[Squat]:[Squat3]])/K785</f>
        <v>0.35</v>
      </c>
      <c r="M785" s="9">
        <f>MAX(_3rd_Annual_Worcester_Open6[[#This Row],[Bench press]:[Bench press3]])/K785</f>
        <v>0.27142857142857141</v>
      </c>
      <c r="N785" s="7">
        <f>MAX(_3rd_Annual_Worcester_Open6[[#This Row],[Deadlift]:[Deadlift3]])/K785</f>
        <v>0.37857142857142856</v>
      </c>
    </row>
    <row r="786" spans="1:14" x14ac:dyDescent="0.35">
      <c r="A786" s="4">
        <v>-93</v>
      </c>
      <c r="B786" s="6">
        <v>190</v>
      </c>
      <c r="C786" s="6">
        <v>197.5</v>
      </c>
      <c r="D786" s="6">
        <v>210</v>
      </c>
      <c r="E786" s="6">
        <v>132.5</v>
      </c>
      <c r="F786" s="6">
        <v>140</v>
      </c>
      <c r="G786" s="6">
        <v>147.5</v>
      </c>
      <c r="H786" s="6">
        <v>227.5</v>
      </c>
      <c r="I786" s="6">
        <v>237.5</v>
      </c>
      <c r="J786" s="6">
        <v>242.5</v>
      </c>
      <c r="K786" s="6">
        <v>600</v>
      </c>
      <c r="L786" s="7">
        <f>MAX(_3rd_Annual_Worcester_Open6[[#This Row],[Squat]:[Squat3]])/K786</f>
        <v>0.35</v>
      </c>
      <c r="M786" s="9">
        <f>MAX(_3rd_Annual_Worcester_Open6[[#This Row],[Bench press]:[Bench press3]])/K786</f>
        <v>0.24583333333333332</v>
      </c>
      <c r="N786" s="7">
        <f>MAX(_3rd_Annual_Worcester_Open6[[#This Row],[Deadlift]:[Deadlift3]])/K786</f>
        <v>0.40416666666666667</v>
      </c>
    </row>
    <row r="787" spans="1:14" x14ac:dyDescent="0.35">
      <c r="A787" s="4" t="s">
        <v>42</v>
      </c>
      <c r="B787" s="6">
        <v>182.5</v>
      </c>
      <c r="C787" s="6">
        <v>192.5</v>
      </c>
      <c r="D787" s="6">
        <v>-207.5</v>
      </c>
      <c r="E787" s="6">
        <v>140</v>
      </c>
      <c r="F787" s="6">
        <v>147.5</v>
      </c>
      <c r="G787" s="6">
        <v>-152.5</v>
      </c>
      <c r="H787" s="6">
        <v>195</v>
      </c>
      <c r="I787" s="6">
        <v>202.5</v>
      </c>
      <c r="J787" s="6">
        <v>210</v>
      </c>
      <c r="K787" s="6">
        <v>550</v>
      </c>
      <c r="L787" s="7">
        <f>MAX(_3rd_Annual_Worcester_Open6[[#This Row],[Squat]:[Squat3]])/K787</f>
        <v>0.35</v>
      </c>
      <c r="M787" s="9">
        <f>MAX(_3rd_Annual_Worcester_Open6[[#This Row],[Bench press]:[Bench press3]])/K787</f>
        <v>0.26818181818181819</v>
      </c>
      <c r="N787" s="7">
        <f>MAX(_3rd_Annual_Worcester_Open6[[#This Row],[Deadlift]:[Deadlift3]])/K787</f>
        <v>0.38181818181818183</v>
      </c>
    </row>
    <row r="788" spans="1:14" x14ac:dyDescent="0.35">
      <c r="A788" s="4">
        <v>-105</v>
      </c>
      <c r="B788" s="6">
        <v>150</v>
      </c>
      <c r="C788" s="6">
        <v>165</v>
      </c>
      <c r="D788" s="6">
        <v>175</v>
      </c>
      <c r="E788" s="6">
        <v>125</v>
      </c>
      <c r="F788" s="6">
        <v>132.5</v>
      </c>
      <c r="G788" s="6">
        <v>142.5</v>
      </c>
      <c r="H788" s="6">
        <v>-150</v>
      </c>
      <c r="I788" s="6">
        <v>150</v>
      </c>
      <c r="J788" s="6">
        <v>182.5</v>
      </c>
      <c r="K788" s="6">
        <v>500</v>
      </c>
      <c r="L788" s="7">
        <f>MAX(_3rd_Annual_Worcester_Open6[[#This Row],[Squat]:[Squat3]])/K788</f>
        <v>0.35</v>
      </c>
      <c r="M788" s="9">
        <f>MAX(_3rd_Annual_Worcester_Open6[[#This Row],[Bench press]:[Bench press3]])/K788</f>
        <v>0.28499999999999998</v>
      </c>
      <c r="N788" s="7">
        <f>MAX(_3rd_Annual_Worcester_Open6[[#This Row],[Deadlift]:[Deadlift3]])/K788</f>
        <v>0.36499999999999999</v>
      </c>
    </row>
    <row r="789" spans="1:14" x14ac:dyDescent="0.35">
      <c r="A789" s="4">
        <v>-74</v>
      </c>
      <c r="B789" s="6">
        <v>165</v>
      </c>
      <c r="C789" s="6">
        <v>170</v>
      </c>
      <c r="D789" s="6">
        <v>175</v>
      </c>
      <c r="E789" s="6">
        <v>125</v>
      </c>
      <c r="F789" s="6">
        <v>-130</v>
      </c>
      <c r="G789" s="6">
        <v>-130</v>
      </c>
      <c r="H789" s="6">
        <v>-190</v>
      </c>
      <c r="I789" s="6">
        <v>190</v>
      </c>
      <c r="J789" s="6">
        <v>200</v>
      </c>
      <c r="K789" s="6">
        <v>500</v>
      </c>
      <c r="L789" s="7">
        <f>MAX(_3rd_Annual_Worcester_Open6[[#This Row],[Squat]:[Squat3]])/K789</f>
        <v>0.35</v>
      </c>
      <c r="M789" s="9">
        <f>MAX(_3rd_Annual_Worcester_Open6[[#This Row],[Bench press]:[Bench press3]])/K789</f>
        <v>0.25</v>
      </c>
      <c r="N789" s="7">
        <f>MAX(_3rd_Annual_Worcester_Open6[[#This Row],[Deadlift]:[Deadlift3]])/K789</f>
        <v>0.4</v>
      </c>
    </row>
    <row r="790" spans="1:14" x14ac:dyDescent="0.35">
      <c r="A790" s="4">
        <v>-120</v>
      </c>
      <c r="B790" s="6">
        <v>150</v>
      </c>
      <c r="C790" s="6">
        <v>162.5</v>
      </c>
      <c r="D790" s="6">
        <v>175</v>
      </c>
      <c r="E790" s="6">
        <v>100</v>
      </c>
      <c r="F790" s="6">
        <v>105</v>
      </c>
      <c r="G790" s="6">
        <v>112.5</v>
      </c>
      <c r="H790" s="6">
        <v>200</v>
      </c>
      <c r="I790" s="6">
        <v>212.5</v>
      </c>
      <c r="J790" s="6">
        <v>-220</v>
      </c>
      <c r="K790" s="6">
        <v>500</v>
      </c>
      <c r="L790" s="7">
        <f>MAX(_3rd_Annual_Worcester_Open6[[#This Row],[Squat]:[Squat3]])/K790</f>
        <v>0.35</v>
      </c>
      <c r="M790" s="9">
        <f>MAX(_3rd_Annual_Worcester_Open6[[#This Row],[Bench press]:[Bench press3]])/K790</f>
        <v>0.22500000000000001</v>
      </c>
      <c r="N790" s="7">
        <f>MAX(_3rd_Annual_Worcester_Open6[[#This Row],[Deadlift]:[Deadlift3]])/K790</f>
        <v>0.42499999999999999</v>
      </c>
    </row>
    <row r="791" spans="1:14" x14ac:dyDescent="0.35">
      <c r="A791" s="4">
        <v>-93</v>
      </c>
      <c r="B791" s="6">
        <v>160</v>
      </c>
      <c r="C791" s="6">
        <v>-175</v>
      </c>
      <c r="D791" s="6">
        <v>175</v>
      </c>
      <c r="E791" s="6">
        <v>100</v>
      </c>
      <c r="F791" s="6">
        <v>105</v>
      </c>
      <c r="G791" s="6">
        <v>-110</v>
      </c>
      <c r="H791" s="6">
        <v>205</v>
      </c>
      <c r="I791" s="6">
        <v>220</v>
      </c>
      <c r="J791" s="6">
        <v>-225</v>
      </c>
      <c r="K791" s="6">
        <v>500</v>
      </c>
      <c r="L791" s="7">
        <f>MAX(_3rd_Annual_Worcester_Open6[[#This Row],[Squat]:[Squat3]])/K791</f>
        <v>0.35</v>
      </c>
      <c r="M791" s="9">
        <f>MAX(_3rd_Annual_Worcester_Open6[[#This Row],[Bench press]:[Bench press3]])/K791</f>
        <v>0.21</v>
      </c>
      <c r="N791" s="7">
        <f>MAX(_3rd_Annual_Worcester_Open6[[#This Row],[Deadlift]:[Deadlift3]])/K791</f>
        <v>0.44</v>
      </c>
    </row>
    <row r="792" spans="1:14" x14ac:dyDescent="0.35">
      <c r="A792" s="4">
        <v>-59</v>
      </c>
      <c r="B792" s="6">
        <v>137.5</v>
      </c>
      <c r="C792" s="6">
        <v>147.5</v>
      </c>
      <c r="D792" s="6">
        <v>157.5</v>
      </c>
      <c r="E792" s="6">
        <v>87.5</v>
      </c>
      <c r="F792" s="6">
        <v>97.5</v>
      </c>
      <c r="G792" s="6">
        <v>-100</v>
      </c>
      <c r="H792" s="6">
        <v>165</v>
      </c>
      <c r="I792" s="6">
        <v>182.5</v>
      </c>
      <c r="J792" s="6">
        <v>195</v>
      </c>
      <c r="K792" s="6">
        <v>450</v>
      </c>
      <c r="L792" s="7">
        <f>MAX(_3rd_Annual_Worcester_Open6[[#This Row],[Squat]:[Squat3]])/K792</f>
        <v>0.35</v>
      </c>
      <c r="M792" s="9">
        <f>MAX(_3rd_Annual_Worcester_Open6[[#This Row],[Bench press]:[Bench press3]])/K792</f>
        <v>0.21666666666666667</v>
      </c>
      <c r="N792" s="7">
        <f>MAX(_3rd_Annual_Worcester_Open6[[#This Row],[Deadlift]:[Deadlift3]])/K792</f>
        <v>0.43333333333333335</v>
      </c>
    </row>
    <row r="793" spans="1:14" x14ac:dyDescent="0.35">
      <c r="A793" s="4">
        <v>-63</v>
      </c>
      <c r="B793" s="6">
        <v>77.5</v>
      </c>
      <c r="C793" s="6">
        <v>82.5</v>
      </c>
      <c r="D793" s="6">
        <v>87.5</v>
      </c>
      <c r="E793" s="6">
        <v>62.5</v>
      </c>
      <c r="F793" s="6">
        <v>65</v>
      </c>
      <c r="G793" s="6">
        <v>-67.5</v>
      </c>
      <c r="H793" s="6">
        <v>92.5</v>
      </c>
      <c r="I793" s="6">
        <v>97.5</v>
      </c>
      <c r="J793" s="6">
        <v>-102.5</v>
      </c>
      <c r="K793" s="6">
        <v>250</v>
      </c>
      <c r="L793" s="7">
        <f>MAX(_3rd_Annual_Worcester_Open6[[#This Row],[Squat]:[Squat3]])/K793</f>
        <v>0.35</v>
      </c>
      <c r="M793" s="9">
        <f>MAX(_3rd_Annual_Worcester_Open6[[#This Row],[Bench press]:[Bench press3]])/K793</f>
        <v>0.26</v>
      </c>
      <c r="N793" s="7">
        <f>MAX(_3rd_Annual_Worcester_Open6[[#This Row],[Deadlift]:[Deadlift3]])/K793</f>
        <v>0.39</v>
      </c>
    </row>
    <row r="794" spans="1:14" x14ac:dyDescent="0.35">
      <c r="A794" s="4">
        <v>-72</v>
      </c>
      <c r="B794" s="6">
        <v>85</v>
      </c>
      <c r="C794" s="6">
        <v>95</v>
      </c>
      <c r="D794" s="6">
        <v>105</v>
      </c>
      <c r="E794" s="6">
        <v>47.5</v>
      </c>
      <c r="F794" s="6">
        <v>-52.5</v>
      </c>
      <c r="G794" s="6">
        <v>57.5</v>
      </c>
      <c r="H794" s="6">
        <v>110</v>
      </c>
      <c r="I794" s="6">
        <v>122.5</v>
      </c>
      <c r="J794" s="6">
        <v>137.5</v>
      </c>
      <c r="K794" s="6">
        <v>300</v>
      </c>
      <c r="L794" s="7">
        <f>MAX(_3rd_Annual_Worcester_Open6[[#This Row],[Squat]:[Squat3]])/K794</f>
        <v>0.35</v>
      </c>
      <c r="M794" s="9">
        <f>MAX(_3rd_Annual_Worcester_Open6[[#This Row],[Bench press]:[Bench press3]])/K794</f>
        <v>0.19166666666666668</v>
      </c>
      <c r="N794" s="7">
        <f>MAX(_3rd_Annual_Worcester_Open6[[#This Row],[Deadlift]:[Deadlift3]])/K794</f>
        <v>0.45833333333333331</v>
      </c>
    </row>
    <row r="795" spans="1:14" x14ac:dyDescent="0.35">
      <c r="A795" s="4">
        <v>-47</v>
      </c>
      <c r="B795" s="6">
        <v>55</v>
      </c>
      <c r="C795" s="6">
        <v>70</v>
      </c>
      <c r="D795" s="6">
        <v>-72.5</v>
      </c>
      <c r="E795" s="6">
        <v>32.5</v>
      </c>
      <c r="F795" s="6">
        <v>-42.5</v>
      </c>
      <c r="G795" s="6">
        <v>-42.5</v>
      </c>
      <c r="H795" s="6">
        <v>97.5</v>
      </c>
      <c r="I795" s="6">
        <v>-117.5</v>
      </c>
      <c r="J795" s="6">
        <v>-117.5</v>
      </c>
      <c r="K795" s="6">
        <v>200</v>
      </c>
      <c r="L795" s="7">
        <f>MAX(_3rd_Annual_Worcester_Open6[[#This Row],[Squat]:[Squat3]])/K795</f>
        <v>0.35</v>
      </c>
      <c r="M795" s="9">
        <f>MAX(_3rd_Annual_Worcester_Open6[[#This Row],[Bench press]:[Bench press3]])/K795</f>
        <v>0.16250000000000001</v>
      </c>
      <c r="N795" s="7">
        <f>MAX(_3rd_Annual_Worcester_Open6[[#This Row],[Deadlift]:[Deadlift3]])/K795</f>
        <v>0.48749999999999999</v>
      </c>
    </row>
    <row r="796" spans="1:14" x14ac:dyDescent="0.35">
      <c r="A796" s="4">
        <v>-83</v>
      </c>
      <c r="B796" s="6">
        <v>-152.5</v>
      </c>
      <c r="C796" s="6">
        <v>152.5</v>
      </c>
      <c r="D796" s="6">
        <v>160</v>
      </c>
      <c r="E796" s="6">
        <v>107.5</v>
      </c>
      <c r="F796" s="6">
        <v>-115</v>
      </c>
      <c r="G796" s="6">
        <v>-115</v>
      </c>
      <c r="H796" s="6">
        <v>175</v>
      </c>
      <c r="I796" s="6">
        <v>185</v>
      </c>
      <c r="J796" s="6">
        <v>190</v>
      </c>
      <c r="K796" s="6">
        <v>457.5</v>
      </c>
      <c r="L796" s="7">
        <f>MAX(_3rd_Annual_Worcester_Open6[[#This Row],[Squat]:[Squat3]])/K796</f>
        <v>0.34972677595628415</v>
      </c>
      <c r="M796" s="9">
        <f>MAX(_3rd_Annual_Worcester_Open6[[#This Row],[Bench press]:[Bench press3]])/K796</f>
        <v>0.23497267759562843</v>
      </c>
      <c r="N796" s="7">
        <f>MAX(_3rd_Annual_Worcester_Open6[[#This Row],[Deadlift]:[Deadlift3]])/K796</f>
        <v>0.41530054644808745</v>
      </c>
    </row>
    <row r="797" spans="1:14" x14ac:dyDescent="0.35">
      <c r="A797" s="4">
        <v>-93</v>
      </c>
      <c r="B797" s="6">
        <v>110</v>
      </c>
      <c r="C797" s="6">
        <v>117.5</v>
      </c>
      <c r="D797" s="6">
        <v>125</v>
      </c>
      <c r="E797" s="6">
        <v>70</v>
      </c>
      <c r="F797" s="6">
        <v>75</v>
      </c>
      <c r="G797" s="6">
        <v>77.5</v>
      </c>
      <c r="H797" s="6">
        <v>140</v>
      </c>
      <c r="I797" s="6">
        <v>150</v>
      </c>
      <c r="J797" s="6">
        <v>155</v>
      </c>
      <c r="K797" s="6">
        <v>357.5</v>
      </c>
      <c r="L797" s="7">
        <f>MAX(_3rd_Annual_Worcester_Open6[[#This Row],[Squat]:[Squat3]])/K797</f>
        <v>0.34965034965034963</v>
      </c>
      <c r="M797" s="9">
        <f>MAX(_3rd_Annual_Worcester_Open6[[#This Row],[Bench press]:[Bench press3]])/K797</f>
        <v>0.21678321678321677</v>
      </c>
      <c r="N797" s="7">
        <f>MAX(_3rd_Annual_Worcester_Open6[[#This Row],[Deadlift]:[Deadlift3]])/K797</f>
        <v>0.43356643356643354</v>
      </c>
    </row>
    <row r="798" spans="1:14" x14ac:dyDescent="0.35">
      <c r="A798" s="4">
        <v>-120</v>
      </c>
      <c r="B798" s="6">
        <v>185</v>
      </c>
      <c r="C798" s="6">
        <v>200</v>
      </c>
      <c r="D798" s="6">
        <v>215</v>
      </c>
      <c r="E798" s="6">
        <v>137.5</v>
      </c>
      <c r="F798" s="6">
        <v>145</v>
      </c>
      <c r="G798" s="6">
        <v>-147.5</v>
      </c>
      <c r="H798" s="6">
        <v>225</v>
      </c>
      <c r="I798" s="6">
        <v>240</v>
      </c>
      <c r="J798" s="6">
        <v>255</v>
      </c>
      <c r="K798" s="6">
        <v>615</v>
      </c>
      <c r="L798" s="7">
        <f>MAX(_3rd_Annual_Worcester_Open6[[#This Row],[Squat]:[Squat3]])/K798</f>
        <v>0.34959349593495936</v>
      </c>
      <c r="M798" s="9">
        <f>MAX(_3rd_Annual_Worcester_Open6[[#This Row],[Bench press]:[Bench press3]])/K798</f>
        <v>0.23577235772357724</v>
      </c>
      <c r="N798" s="7">
        <f>MAX(_3rd_Annual_Worcester_Open6[[#This Row],[Deadlift]:[Deadlift3]])/K798</f>
        <v>0.41463414634146339</v>
      </c>
    </row>
    <row r="799" spans="1:14" x14ac:dyDescent="0.35">
      <c r="A799" s="4">
        <v>-83</v>
      </c>
      <c r="B799" s="6">
        <v>202.5</v>
      </c>
      <c r="C799" s="6">
        <v>-212.5</v>
      </c>
      <c r="D799" s="6">
        <v>215</v>
      </c>
      <c r="E799" s="6">
        <v>127.5</v>
      </c>
      <c r="F799" s="6">
        <v>137.5</v>
      </c>
      <c r="G799" s="6">
        <v>140</v>
      </c>
      <c r="H799" s="6">
        <v>235</v>
      </c>
      <c r="I799" s="6">
        <v>250</v>
      </c>
      <c r="J799" s="6">
        <v>260</v>
      </c>
      <c r="K799" s="6">
        <v>615</v>
      </c>
      <c r="L799" s="7">
        <f>MAX(_3rd_Annual_Worcester_Open6[[#This Row],[Squat]:[Squat3]])/K799</f>
        <v>0.34959349593495936</v>
      </c>
      <c r="M799" s="9">
        <f>MAX(_3rd_Annual_Worcester_Open6[[#This Row],[Bench press]:[Bench press3]])/K799</f>
        <v>0.22764227642276422</v>
      </c>
      <c r="N799" s="7">
        <f>MAX(_3rd_Annual_Worcester_Open6[[#This Row],[Deadlift]:[Deadlift3]])/K799</f>
        <v>0.42276422764227645</v>
      </c>
    </row>
    <row r="800" spans="1:14" x14ac:dyDescent="0.35">
      <c r="A800" s="4">
        <v>-120</v>
      </c>
      <c r="B800" s="6">
        <v>182.5</v>
      </c>
      <c r="C800" s="6">
        <v>187.5</v>
      </c>
      <c r="D800" s="6">
        <v>197.5</v>
      </c>
      <c r="E800" s="6">
        <v>112.5</v>
      </c>
      <c r="F800" s="6">
        <v>125</v>
      </c>
      <c r="G800" s="6">
        <v>-137.5</v>
      </c>
      <c r="H800" s="6">
        <v>220</v>
      </c>
      <c r="I800" s="6">
        <v>230</v>
      </c>
      <c r="J800" s="6">
        <v>242.5</v>
      </c>
      <c r="K800" s="6">
        <v>565</v>
      </c>
      <c r="L800" s="7">
        <f>MAX(_3rd_Annual_Worcester_Open6[[#This Row],[Squat]:[Squat3]])/K800</f>
        <v>0.34955752212389379</v>
      </c>
      <c r="M800" s="9">
        <f>MAX(_3rd_Annual_Worcester_Open6[[#This Row],[Bench press]:[Bench press3]])/K800</f>
        <v>0.22123893805309736</v>
      </c>
      <c r="N800" s="7">
        <f>MAX(_3rd_Annual_Worcester_Open6[[#This Row],[Deadlift]:[Deadlift3]])/K800</f>
        <v>0.42920353982300885</v>
      </c>
    </row>
    <row r="801" spans="1:14" x14ac:dyDescent="0.35">
      <c r="A801" s="4">
        <v>-105</v>
      </c>
      <c r="B801" s="6">
        <v>180</v>
      </c>
      <c r="C801" s="6">
        <v>-187.5</v>
      </c>
      <c r="D801" s="6">
        <v>-187.5</v>
      </c>
      <c r="E801" s="6">
        <v>105</v>
      </c>
      <c r="F801" s="6">
        <v>-112.5</v>
      </c>
      <c r="G801" s="6">
        <v>-112.5</v>
      </c>
      <c r="H801" s="6">
        <v>220</v>
      </c>
      <c r="I801" s="6">
        <v>230</v>
      </c>
      <c r="J801" s="6">
        <v>-240</v>
      </c>
      <c r="K801" s="6">
        <v>515</v>
      </c>
      <c r="L801" s="7">
        <f>MAX(_3rd_Annual_Worcester_Open6[[#This Row],[Squat]:[Squat3]])/K801</f>
        <v>0.34951456310679613</v>
      </c>
      <c r="M801" s="9">
        <f>MAX(_3rd_Annual_Worcester_Open6[[#This Row],[Bench press]:[Bench press3]])/K801</f>
        <v>0.20388349514563106</v>
      </c>
      <c r="N801" s="7">
        <f>MAX(_3rd_Annual_Worcester_Open6[[#This Row],[Deadlift]:[Deadlift3]])/K801</f>
        <v>0.44660194174757284</v>
      </c>
    </row>
    <row r="802" spans="1:14" x14ac:dyDescent="0.35">
      <c r="A802" s="4">
        <v>-84</v>
      </c>
      <c r="B802" s="6">
        <v>-70</v>
      </c>
      <c r="C802" s="6">
        <v>82.5</v>
      </c>
      <c r="D802" s="6">
        <v>90</v>
      </c>
      <c r="E802" s="6">
        <v>42.5</v>
      </c>
      <c r="F802" s="6">
        <v>55</v>
      </c>
      <c r="G802" s="6">
        <v>-62.5</v>
      </c>
      <c r="H802" s="6">
        <v>85</v>
      </c>
      <c r="I802" s="6">
        <v>102.5</v>
      </c>
      <c r="J802" s="6">
        <v>112.5</v>
      </c>
      <c r="K802" s="6">
        <v>257.5</v>
      </c>
      <c r="L802" s="7">
        <f>MAX(_3rd_Annual_Worcester_Open6[[#This Row],[Squat]:[Squat3]])/K802</f>
        <v>0.34951456310679613</v>
      </c>
      <c r="M802" s="9">
        <f>MAX(_3rd_Annual_Worcester_Open6[[#This Row],[Bench press]:[Bench press3]])/K802</f>
        <v>0.21359223300970873</v>
      </c>
      <c r="N802" s="7">
        <f>MAX(_3rd_Annual_Worcester_Open6[[#This Row],[Deadlift]:[Deadlift3]])/K802</f>
        <v>0.43689320388349512</v>
      </c>
    </row>
    <row r="803" spans="1:14" x14ac:dyDescent="0.35">
      <c r="A803" s="4">
        <v>-52</v>
      </c>
      <c r="B803" s="6">
        <v>82.5</v>
      </c>
      <c r="C803" s="6">
        <v>90</v>
      </c>
      <c r="D803" s="6">
        <v>-95</v>
      </c>
      <c r="E803" s="6">
        <v>47.5</v>
      </c>
      <c r="F803" s="6">
        <v>52.5</v>
      </c>
      <c r="G803" s="6">
        <v>-55</v>
      </c>
      <c r="H803" s="6">
        <v>107.5</v>
      </c>
      <c r="I803" s="6">
        <v>115</v>
      </c>
      <c r="J803" s="6">
        <v>-122.5</v>
      </c>
      <c r="K803" s="6">
        <v>257.5</v>
      </c>
      <c r="L803" s="7">
        <f>MAX(_3rd_Annual_Worcester_Open6[[#This Row],[Squat]:[Squat3]])/K803</f>
        <v>0.34951456310679613</v>
      </c>
      <c r="M803" s="9">
        <f>MAX(_3rd_Annual_Worcester_Open6[[#This Row],[Bench press]:[Bench press3]])/K803</f>
        <v>0.20388349514563106</v>
      </c>
      <c r="N803" s="7">
        <f>MAX(_3rd_Annual_Worcester_Open6[[#This Row],[Deadlift]:[Deadlift3]])/K803</f>
        <v>0.44660194174757284</v>
      </c>
    </row>
    <row r="804" spans="1:14" x14ac:dyDescent="0.35">
      <c r="A804" s="4">
        <v>-52</v>
      </c>
      <c r="B804" s="6">
        <v>65</v>
      </c>
      <c r="C804" s="6">
        <v>70</v>
      </c>
      <c r="D804" s="6">
        <v>72.5</v>
      </c>
      <c r="E804" s="6">
        <v>40</v>
      </c>
      <c r="F804" s="6">
        <v>42.5</v>
      </c>
      <c r="G804" s="6">
        <v>45</v>
      </c>
      <c r="H804" s="6">
        <v>80</v>
      </c>
      <c r="I804" s="6">
        <v>85</v>
      </c>
      <c r="J804" s="6">
        <v>90</v>
      </c>
      <c r="K804" s="6">
        <v>207.5</v>
      </c>
      <c r="L804" s="7">
        <f>MAX(_3rd_Annual_Worcester_Open6[[#This Row],[Squat]:[Squat3]])/K804</f>
        <v>0.3493975903614458</v>
      </c>
      <c r="M804" s="9">
        <f>MAX(_3rd_Annual_Worcester_Open6[[#This Row],[Bench press]:[Bench press3]])/K804</f>
        <v>0.21686746987951808</v>
      </c>
      <c r="N804" s="7">
        <f>MAX(_3rd_Annual_Worcester_Open6[[#This Row],[Deadlift]:[Deadlift3]])/K804</f>
        <v>0.43373493975903615</v>
      </c>
    </row>
    <row r="805" spans="1:14" x14ac:dyDescent="0.35">
      <c r="A805" s="4">
        <v>-74</v>
      </c>
      <c r="B805" s="6">
        <v>170</v>
      </c>
      <c r="C805" s="6">
        <v>177.5</v>
      </c>
      <c r="D805" s="6">
        <v>182.5</v>
      </c>
      <c r="E805" s="6">
        <v>105</v>
      </c>
      <c r="F805" s="6">
        <v>120</v>
      </c>
      <c r="G805" s="6">
        <v>122.5</v>
      </c>
      <c r="H805" s="6">
        <v>180</v>
      </c>
      <c r="I805" s="6">
        <v>200</v>
      </c>
      <c r="J805" s="6">
        <v>217.5</v>
      </c>
      <c r="K805" s="6">
        <v>522.5</v>
      </c>
      <c r="L805" s="7">
        <f>MAX(_3rd_Annual_Worcester_Open6[[#This Row],[Squat]:[Squat3]])/K805</f>
        <v>0.34928229665071769</v>
      </c>
      <c r="M805" s="9">
        <f>MAX(_3rd_Annual_Worcester_Open6[[#This Row],[Bench press]:[Bench press3]])/K805</f>
        <v>0.23444976076555024</v>
      </c>
      <c r="N805" s="7">
        <f>MAX(_3rd_Annual_Worcester_Open6[[#This Row],[Deadlift]:[Deadlift3]])/K805</f>
        <v>0.41626794258373206</v>
      </c>
    </row>
    <row r="806" spans="1:14" x14ac:dyDescent="0.35">
      <c r="A806" s="4">
        <v>-83</v>
      </c>
      <c r="B806" s="6">
        <v>-182.5</v>
      </c>
      <c r="C806" s="6">
        <v>182.5</v>
      </c>
      <c r="D806" s="6">
        <v>0</v>
      </c>
      <c r="E806" s="6">
        <v>112.5</v>
      </c>
      <c r="F806" s="6">
        <v>117.5</v>
      </c>
      <c r="G806" s="6">
        <v>-120</v>
      </c>
      <c r="H806" s="6">
        <v>197.5</v>
      </c>
      <c r="I806" s="6">
        <v>207.5</v>
      </c>
      <c r="J806" s="6">
        <v>222.5</v>
      </c>
      <c r="K806" s="6">
        <v>522.5</v>
      </c>
      <c r="L806" s="7">
        <f>MAX(_3rd_Annual_Worcester_Open6[[#This Row],[Squat]:[Squat3]])/K806</f>
        <v>0.34928229665071769</v>
      </c>
      <c r="M806" s="9">
        <f>MAX(_3rd_Annual_Worcester_Open6[[#This Row],[Bench press]:[Bench press3]])/K806</f>
        <v>0.22488038277511962</v>
      </c>
      <c r="N806" s="7">
        <f>MAX(_3rd_Annual_Worcester_Open6[[#This Row],[Deadlift]:[Deadlift3]])/K806</f>
        <v>0.42583732057416268</v>
      </c>
    </row>
    <row r="807" spans="1:14" x14ac:dyDescent="0.35">
      <c r="A807" s="4">
        <v>-105</v>
      </c>
      <c r="B807" s="6">
        <v>137.5</v>
      </c>
      <c r="C807" s="6">
        <v>150</v>
      </c>
      <c r="D807" s="6">
        <v>165</v>
      </c>
      <c r="E807" s="6">
        <v>120</v>
      </c>
      <c r="F807" s="6">
        <v>125</v>
      </c>
      <c r="G807" s="6">
        <v>-132.5</v>
      </c>
      <c r="H807" s="6">
        <v>152.5</v>
      </c>
      <c r="I807" s="6">
        <v>165</v>
      </c>
      <c r="J807" s="6">
        <v>182.5</v>
      </c>
      <c r="K807" s="6">
        <v>472.5</v>
      </c>
      <c r="L807" s="7">
        <f>MAX(_3rd_Annual_Worcester_Open6[[#This Row],[Squat]:[Squat3]])/K807</f>
        <v>0.34920634920634919</v>
      </c>
      <c r="M807" s="9">
        <f>MAX(_3rd_Annual_Worcester_Open6[[#This Row],[Bench press]:[Bench press3]])/K807</f>
        <v>0.26455026455026454</v>
      </c>
      <c r="N807" s="7">
        <f>MAX(_3rd_Annual_Worcester_Open6[[#This Row],[Deadlift]:[Deadlift3]])/K807</f>
        <v>0.38624338624338622</v>
      </c>
    </row>
    <row r="808" spans="1:14" x14ac:dyDescent="0.35">
      <c r="A808" s="4">
        <v>-105</v>
      </c>
      <c r="B808" s="6">
        <v>137.5</v>
      </c>
      <c r="C808" s="6">
        <v>150</v>
      </c>
      <c r="D808" s="6">
        <v>165</v>
      </c>
      <c r="E808" s="6">
        <v>120</v>
      </c>
      <c r="F808" s="6">
        <v>125</v>
      </c>
      <c r="G808" s="6">
        <v>-132.5</v>
      </c>
      <c r="H808" s="6">
        <v>152.5</v>
      </c>
      <c r="I808" s="6">
        <v>165</v>
      </c>
      <c r="J808" s="6">
        <v>182.5</v>
      </c>
      <c r="K808" s="6">
        <v>472.5</v>
      </c>
      <c r="L808" s="7">
        <f>MAX(_3rd_Annual_Worcester_Open6[[#This Row],[Squat]:[Squat3]])/K808</f>
        <v>0.34920634920634919</v>
      </c>
      <c r="M808" s="9">
        <f>MAX(_3rd_Annual_Worcester_Open6[[#This Row],[Bench press]:[Bench press3]])/K808</f>
        <v>0.26455026455026454</v>
      </c>
      <c r="N808" s="7">
        <f>MAX(_3rd_Annual_Worcester_Open6[[#This Row],[Deadlift]:[Deadlift3]])/K808</f>
        <v>0.38624338624338622</v>
      </c>
    </row>
    <row r="809" spans="1:14" x14ac:dyDescent="0.35">
      <c r="A809" s="4">
        <v>-84</v>
      </c>
      <c r="B809" s="6">
        <v>-85</v>
      </c>
      <c r="C809" s="6">
        <v>102.5</v>
      </c>
      <c r="D809" s="6">
        <v>110</v>
      </c>
      <c r="E809" s="6">
        <v>52.5</v>
      </c>
      <c r="F809" s="6">
        <v>57.5</v>
      </c>
      <c r="G809" s="6">
        <v>60</v>
      </c>
      <c r="H809" s="6">
        <v>135</v>
      </c>
      <c r="I809" s="6">
        <v>140</v>
      </c>
      <c r="J809" s="6">
        <v>145</v>
      </c>
      <c r="K809" s="6">
        <v>315</v>
      </c>
      <c r="L809" s="7">
        <f>MAX(_3rd_Annual_Worcester_Open6[[#This Row],[Squat]:[Squat3]])/K809</f>
        <v>0.34920634920634919</v>
      </c>
      <c r="M809" s="9">
        <f>MAX(_3rd_Annual_Worcester_Open6[[#This Row],[Bench press]:[Bench press3]])/K809</f>
        <v>0.19047619047619047</v>
      </c>
      <c r="N809" s="7">
        <f>MAX(_3rd_Annual_Worcester_Open6[[#This Row],[Deadlift]:[Deadlift3]])/K809</f>
        <v>0.46031746031746029</v>
      </c>
    </row>
    <row r="810" spans="1:14" x14ac:dyDescent="0.35">
      <c r="A810" s="4">
        <v>-84</v>
      </c>
      <c r="B810" s="6">
        <v>-85</v>
      </c>
      <c r="C810" s="6">
        <v>102.5</v>
      </c>
      <c r="D810" s="6">
        <v>110</v>
      </c>
      <c r="E810" s="6">
        <v>52.5</v>
      </c>
      <c r="F810" s="6">
        <v>57.5</v>
      </c>
      <c r="G810" s="6">
        <v>60</v>
      </c>
      <c r="H810" s="6">
        <v>135</v>
      </c>
      <c r="I810" s="6">
        <v>140</v>
      </c>
      <c r="J810" s="6">
        <v>145</v>
      </c>
      <c r="K810" s="6">
        <v>315</v>
      </c>
      <c r="L810" s="7">
        <f>MAX(_3rd_Annual_Worcester_Open6[[#This Row],[Squat]:[Squat3]])/K810</f>
        <v>0.34920634920634919</v>
      </c>
      <c r="M810" s="9">
        <f>MAX(_3rd_Annual_Worcester_Open6[[#This Row],[Bench press]:[Bench press3]])/K810</f>
        <v>0.19047619047619047</v>
      </c>
      <c r="N810" s="7">
        <f>MAX(_3rd_Annual_Worcester_Open6[[#This Row],[Deadlift]:[Deadlift3]])/K810</f>
        <v>0.46031746031746029</v>
      </c>
    </row>
    <row r="811" spans="1:14" x14ac:dyDescent="0.35">
      <c r="A811" s="4">
        <v>-84</v>
      </c>
      <c r="B811" s="6">
        <v>80</v>
      </c>
      <c r="C811" s="6">
        <v>85</v>
      </c>
      <c r="D811" s="6">
        <v>92.5</v>
      </c>
      <c r="E811" s="6">
        <v>50</v>
      </c>
      <c r="F811" s="6">
        <v>55</v>
      </c>
      <c r="G811" s="6">
        <v>-57.5</v>
      </c>
      <c r="H811" s="6">
        <v>102.5</v>
      </c>
      <c r="I811" s="6">
        <v>110</v>
      </c>
      <c r="J811" s="6">
        <v>117.5</v>
      </c>
      <c r="K811" s="6">
        <v>265</v>
      </c>
      <c r="L811" s="7">
        <f>MAX(_3rd_Annual_Worcester_Open6[[#This Row],[Squat]:[Squat3]])/K811</f>
        <v>0.34905660377358488</v>
      </c>
      <c r="M811" s="9">
        <f>MAX(_3rd_Annual_Worcester_Open6[[#This Row],[Bench press]:[Bench press3]])/K811</f>
        <v>0.20754716981132076</v>
      </c>
      <c r="N811" s="7">
        <f>MAX(_3rd_Annual_Worcester_Open6[[#This Row],[Deadlift]:[Deadlift3]])/K811</f>
        <v>0.44339622641509435</v>
      </c>
    </row>
    <row r="812" spans="1:14" x14ac:dyDescent="0.35">
      <c r="A812" s="4">
        <v>-72</v>
      </c>
      <c r="B812" s="6">
        <v>82.5</v>
      </c>
      <c r="C812" s="6">
        <v>87.5</v>
      </c>
      <c r="D812" s="6">
        <v>92.5</v>
      </c>
      <c r="E812" s="6">
        <v>47.5</v>
      </c>
      <c r="F812" s="6">
        <v>50</v>
      </c>
      <c r="G812" s="6">
        <v>-55</v>
      </c>
      <c r="H812" s="6">
        <v>107.5</v>
      </c>
      <c r="I812" s="6">
        <v>115</v>
      </c>
      <c r="J812" s="6">
        <v>122.5</v>
      </c>
      <c r="K812" s="6">
        <v>265</v>
      </c>
      <c r="L812" s="7">
        <f>MAX(_3rd_Annual_Worcester_Open6[[#This Row],[Squat]:[Squat3]])/K812</f>
        <v>0.34905660377358488</v>
      </c>
      <c r="M812" s="9">
        <f>MAX(_3rd_Annual_Worcester_Open6[[#This Row],[Bench press]:[Bench press3]])/K812</f>
        <v>0.18867924528301888</v>
      </c>
      <c r="N812" s="7">
        <f>MAX(_3rd_Annual_Worcester_Open6[[#This Row],[Deadlift]:[Deadlift3]])/K812</f>
        <v>0.46226415094339623</v>
      </c>
    </row>
    <row r="813" spans="1:14" x14ac:dyDescent="0.35">
      <c r="A813" s="4">
        <v>-72</v>
      </c>
      <c r="B813" s="6">
        <v>105</v>
      </c>
      <c r="C813" s="6">
        <v>112.5</v>
      </c>
      <c r="D813" s="6">
        <v>-120</v>
      </c>
      <c r="E813" s="6">
        <v>67.5</v>
      </c>
      <c r="F813" s="6">
        <v>72.5</v>
      </c>
      <c r="G813" s="6">
        <v>-77.5</v>
      </c>
      <c r="H813" s="6">
        <v>117.5</v>
      </c>
      <c r="I813" s="6">
        <v>130</v>
      </c>
      <c r="J813" s="6">
        <v>137.5</v>
      </c>
      <c r="K813" s="6">
        <v>322.5</v>
      </c>
      <c r="L813" s="7">
        <f>MAX(_3rd_Annual_Worcester_Open6[[#This Row],[Squat]:[Squat3]])/K813</f>
        <v>0.34883720930232559</v>
      </c>
      <c r="M813" s="9">
        <f>MAX(_3rd_Annual_Worcester_Open6[[#This Row],[Bench press]:[Bench press3]])/K813</f>
        <v>0.22480620155038761</v>
      </c>
      <c r="N813" s="7">
        <f>MAX(_3rd_Annual_Worcester_Open6[[#This Row],[Deadlift]:[Deadlift3]])/K813</f>
        <v>0.4263565891472868</v>
      </c>
    </row>
    <row r="814" spans="1:14" x14ac:dyDescent="0.35">
      <c r="A814" s="4">
        <v>-105</v>
      </c>
      <c r="B814" s="6">
        <v>150</v>
      </c>
      <c r="C814" s="6">
        <v>160</v>
      </c>
      <c r="D814" s="6">
        <v>170</v>
      </c>
      <c r="E814" s="6">
        <v>105</v>
      </c>
      <c r="F814" s="6">
        <v>112.5</v>
      </c>
      <c r="G814" s="6">
        <v>-120</v>
      </c>
      <c r="H814" s="6">
        <v>180</v>
      </c>
      <c r="I814" s="6">
        <v>195</v>
      </c>
      <c r="J814" s="6">
        <v>205</v>
      </c>
      <c r="K814" s="6">
        <v>487.5</v>
      </c>
      <c r="L814" s="7">
        <f>MAX(_3rd_Annual_Worcester_Open6[[#This Row],[Squat]:[Squat3]])/K814</f>
        <v>0.3487179487179487</v>
      </c>
      <c r="M814" s="9">
        <f>MAX(_3rd_Annual_Worcester_Open6[[#This Row],[Bench press]:[Bench press3]])/K814</f>
        <v>0.23076923076923078</v>
      </c>
      <c r="N814" s="7">
        <f>MAX(_3rd_Annual_Worcester_Open6[[#This Row],[Deadlift]:[Deadlift3]])/K814</f>
        <v>0.42051282051282052</v>
      </c>
    </row>
    <row r="815" spans="1:14" x14ac:dyDescent="0.35">
      <c r="A815" s="4">
        <v>-93</v>
      </c>
      <c r="B815" s="6">
        <v>182.5</v>
      </c>
      <c r="C815" s="6">
        <v>185</v>
      </c>
      <c r="D815" s="6">
        <v>190</v>
      </c>
      <c r="E815" s="6">
        <v>132.5</v>
      </c>
      <c r="F815" s="6">
        <v>137.5</v>
      </c>
      <c r="G815" s="6">
        <v>140</v>
      </c>
      <c r="H815" s="6">
        <v>190</v>
      </c>
      <c r="I815" s="6">
        <v>200</v>
      </c>
      <c r="J815" s="6">
        <v>215</v>
      </c>
      <c r="K815" s="6">
        <v>545</v>
      </c>
      <c r="L815" s="7">
        <f>MAX(_3rd_Annual_Worcester_Open6[[#This Row],[Squat]:[Squat3]])/K815</f>
        <v>0.34862385321100919</v>
      </c>
      <c r="M815" s="9">
        <f>MAX(_3rd_Annual_Worcester_Open6[[#This Row],[Bench press]:[Bench press3]])/K815</f>
        <v>0.25688073394495414</v>
      </c>
      <c r="N815" s="7">
        <f>MAX(_3rd_Annual_Worcester_Open6[[#This Row],[Deadlift]:[Deadlift3]])/K815</f>
        <v>0.39449541284403672</v>
      </c>
    </row>
    <row r="816" spans="1:14" x14ac:dyDescent="0.35">
      <c r="A816" s="4">
        <v>-72</v>
      </c>
      <c r="B816" s="6">
        <v>87.5</v>
      </c>
      <c r="C816" s="6">
        <v>95</v>
      </c>
      <c r="D816" s="6">
        <v>-97.5</v>
      </c>
      <c r="E816" s="6">
        <v>47.5</v>
      </c>
      <c r="F816" s="6">
        <v>52.5</v>
      </c>
      <c r="G816" s="6">
        <v>-57.5</v>
      </c>
      <c r="H816" s="6">
        <v>105</v>
      </c>
      <c r="I816" s="6">
        <v>115</v>
      </c>
      <c r="J816" s="6">
        <v>125</v>
      </c>
      <c r="K816" s="6">
        <v>272.5</v>
      </c>
      <c r="L816" s="7">
        <f>MAX(_3rd_Annual_Worcester_Open6[[#This Row],[Squat]:[Squat3]])/K816</f>
        <v>0.34862385321100919</v>
      </c>
      <c r="M816" s="9">
        <f>MAX(_3rd_Annual_Worcester_Open6[[#This Row],[Bench press]:[Bench press3]])/K816</f>
        <v>0.19266055045871561</v>
      </c>
      <c r="N816" s="7">
        <f>MAX(_3rd_Annual_Worcester_Open6[[#This Row],[Deadlift]:[Deadlift3]])/K816</f>
        <v>0.45871559633027525</v>
      </c>
    </row>
    <row r="817" spans="1:14" x14ac:dyDescent="0.35">
      <c r="A817" s="4">
        <v>-72</v>
      </c>
      <c r="B817" s="6">
        <v>-85</v>
      </c>
      <c r="C817" s="6">
        <v>85</v>
      </c>
      <c r="D817" s="6">
        <v>95</v>
      </c>
      <c r="E817" s="6">
        <v>40</v>
      </c>
      <c r="F817" s="6">
        <v>45</v>
      </c>
      <c r="G817" s="6">
        <v>-50</v>
      </c>
      <c r="H817" s="6">
        <v>117.5</v>
      </c>
      <c r="I817" s="6">
        <v>125</v>
      </c>
      <c r="J817" s="6">
        <v>132.5</v>
      </c>
      <c r="K817" s="6">
        <v>272.5</v>
      </c>
      <c r="L817" s="7">
        <f>MAX(_3rd_Annual_Worcester_Open6[[#This Row],[Squat]:[Squat3]])/K817</f>
        <v>0.34862385321100919</v>
      </c>
      <c r="M817" s="9">
        <f>MAX(_3rd_Annual_Worcester_Open6[[#This Row],[Bench press]:[Bench press3]])/K817</f>
        <v>0.16513761467889909</v>
      </c>
      <c r="N817" s="7">
        <f>MAX(_3rd_Annual_Worcester_Open6[[#This Row],[Deadlift]:[Deadlift3]])/K817</f>
        <v>0.48623853211009177</v>
      </c>
    </row>
    <row r="818" spans="1:14" x14ac:dyDescent="0.35">
      <c r="A818" s="4">
        <v>-93</v>
      </c>
      <c r="B818" s="6">
        <v>137.5</v>
      </c>
      <c r="C818" s="6">
        <v>145</v>
      </c>
      <c r="D818" s="6">
        <v>152.5</v>
      </c>
      <c r="E818" s="6">
        <v>97.5</v>
      </c>
      <c r="F818" s="6">
        <v>102.5</v>
      </c>
      <c r="G818" s="6">
        <v>-110</v>
      </c>
      <c r="H818" s="6">
        <v>165</v>
      </c>
      <c r="I818" s="6">
        <v>175</v>
      </c>
      <c r="J818" s="6">
        <v>182.5</v>
      </c>
      <c r="K818" s="6">
        <v>437.5</v>
      </c>
      <c r="L818" s="7">
        <f>MAX(_3rd_Annual_Worcester_Open6[[#This Row],[Squat]:[Squat3]])/K818</f>
        <v>0.34857142857142859</v>
      </c>
      <c r="M818" s="9">
        <f>MAX(_3rd_Annual_Worcester_Open6[[#This Row],[Bench press]:[Bench press3]])/K818</f>
        <v>0.23428571428571429</v>
      </c>
      <c r="N818" s="7">
        <f>MAX(_3rd_Annual_Worcester_Open6[[#This Row],[Deadlift]:[Deadlift3]])/K818</f>
        <v>0.41714285714285715</v>
      </c>
    </row>
    <row r="819" spans="1:14" x14ac:dyDescent="0.35">
      <c r="A819" s="4">
        <v>-93</v>
      </c>
      <c r="B819" s="6">
        <v>-217.5</v>
      </c>
      <c r="C819" s="6">
        <v>225</v>
      </c>
      <c r="D819" s="6">
        <v>230</v>
      </c>
      <c r="E819" s="6">
        <v>130</v>
      </c>
      <c r="F819" s="6">
        <v>140</v>
      </c>
      <c r="G819" s="6">
        <v>-145</v>
      </c>
      <c r="H819" s="6">
        <v>275</v>
      </c>
      <c r="I819" s="6">
        <v>290</v>
      </c>
      <c r="J819" s="6">
        <v>-300</v>
      </c>
      <c r="K819" s="6">
        <v>660</v>
      </c>
      <c r="L819" s="7">
        <f>MAX(_3rd_Annual_Worcester_Open6[[#This Row],[Squat]:[Squat3]])/K819</f>
        <v>0.34848484848484851</v>
      </c>
      <c r="M819" s="9">
        <f>MAX(_3rd_Annual_Worcester_Open6[[#This Row],[Bench press]:[Bench press3]])/K819</f>
        <v>0.21212121212121213</v>
      </c>
      <c r="N819" s="7">
        <f>MAX(_3rd_Annual_Worcester_Open6[[#This Row],[Deadlift]:[Deadlift3]])/K819</f>
        <v>0.43939393939393939</v>
      </c>
    </row>
    <row r="820" spans="1:14" x14ac:dyDescent="0.35">
      <c r="A820" s="4">
        <v>-120</v>
      </c>
      <c r="B820" s="6">
        <v>165</v>
      </c>
      <c r="C820" s="6">
        <v>177.5</v>
      </c>
      <c r="D820" s="6">
        <v>192.5</v>
      </c>
      <c r="E820" s="6">
        <v>112.5</v>
      </c>
      <c r="F820" s="6">
        <v>122.5</v>
      </c>
      <c r="G820" s="6">
        <v>132.5</v>
      </c>
      <c r="H820" s="6">
        <v>200</v>
      </c>
      <c r="I820" s="6">
        <v>215</v>
      </c>
      <c r="J820" s="6">
        <v>227.5</v>
      </c>
      <c r="K820" s="6">
        <v>552.5</v>
      </c>
      <c r="L820" s="7">
        <f>MAX(_3rd_Annual_Worcester_Open6[[#This Row],[Squat]:[Squat3]])/K820</f>
        <v>0.34841628959276016</v>
      </c>
      <c r="M820" s="9">
        <f>MAX(_3rd_Annual_Worcester_Open6[[#This Row],[Bench press]:[Bench press3]])/K820</f>
        <v>0.23981900452488689</v>
      </c>
      <c r="N820" s="7">
        <f>MAX(_3rd_Annual_Worcester_Open6[[#This Row],[Deadlift]:[Deadlift3]])/K820</f>
        <v>0.41176470588235292</v>
      </c>
    </row>
    <row r="821" spans="1:14" x14ac:dyDescent="0.35">
      <c r="A821" s="4">
        <v>-120</v>
      </c>
      <c r="B821" s="6">
        <v>165</v>
      </c>
      <c r="C821" s="6">
        <v>177.5</v>
      </c>
      <c r="D821" s="6">
        <v>192.5</v>
      </c>
      <c r="E821" s="6">
        <v>112.5</v>
      </c>
      <c r="F821" s="6">
        <v>122.5</v>
      </c>
      <c r="G821" s="6">
        <v>132.5</v>
      </c>
      <c r="H821" s="6">
        <v>200</v>
      </c>
      <c r="I821" s="6">
        <v>215</v>
      </c>
      <c r="J821" s="6">
        <v>227.5</v>
      </c>
      <c r="K821" s="6">
        <v>552.5</v>
      </c>
      <c r="L821" s="7">
        <f>MAX(_3rd_Annual_Worcester_Open6[[#This Row],[Squat]:[Squat3]])/K821</f>
        <v>0.34841628959276016</v>
      </c>
      <c r="M821" s="9">
        <f>MAX(_3rd_Annual_Worcester_Open6[[#This Row],[Bench press]:[Bench press3]])/K821</f>
        <v>0.23981900452488689</v>
      </c>
      <c r="N821" s="7">
        <f>MAX(_3rd_Annual_Worcester_Open6[[#This Row],[Deadlift]:[Deadlift3]])/K821</f>
        <v>0.41176470588235292</v>
      </c>
    </row>
    <row r="822" spans="1:14" x14ac:dyDescent="0.35">
      <c r="A822" s="4">
        <v>-83</v>
      </c>
      <c r="B822" s="6">
        <v>185</v>
      </c>
      <c r="C822" s="6">
        <v>190</v>
      </c>
      <c r="D822" s="6">
        <v>192.5</v>
      </c>
      <c r="E822" s="6">
        <v>122.5</v>
      </c>
      <c r="F822" s="6">
        <v>127.5</v>
      </c>
      <c r="G822" s="6">
        <v>-132.5</v>
      </c>
      <c r="H822" s="6">
        <v>222.5</v>
      </c>
      <c r="I822" s="6">
        <v>232.5</v>
      </c>
      <c r="J822" s="6">
        <v>-240</v>
      </c>
      <c r="K822" s="6">
        <v>552.5</v>
      </c>
      <c r="L822" s="7">
        <f>MAX(_3rd_Annual_Worcester_Open6[[#This Row],[Squat]:[Squat3]])/K822</f>
        <v>0.34841628959276016</v>
      </c>
      <c r="M822" s="9">
        <f>MAX(_3rd_Annual_Worcester_Open6[[#This Row],[Bench press]:[Bench press3]])/K822</f>
        <v>0.23076923076923078</v>
      </c>
      <c r="N822" s="7">
        <f>MAX(_3rd_Annual_Worcester_Open6[[#This Row],[Deadlift]:[Deadlift3]])/K822</f>
        <v>0.42081447963800905</v>
      </c>
    </row>
    <row r="823" spans="1:14" x14ac:dyDescent="0.35">
      <c r="A823" s="4">
        <v>-83</v>
      </c>
      <c r="B823" s="6">
        <v>200</v>
      </c>
      <c r="C823" s="6">
        <v>212.5</v>
      </c>
      <c r="D823" s="6">
        <v>-220</v>
      </c>
      <c r="E823" s="6">
        <v>-122.5</v>
      </c>
      <c r="F823" s="6">
        <v>122.5</v>
      </c>
      <c r="G823" s="6">
        <v>-130</v>
      </c>
      <c r="H823" s="6">
        <v>245</v>
      </c>
      <c r="I823" s="6">
        <v>260</v>
      </c>
      <c r="J823" s="6">
        <v>275</v>
      </c>
      <c r="K823" s="6">
        <v>610</v>
      </c>
      <c r="L823" s="7">
        <f>MAX(_3rd_Annual_Worcester_Open6[[#This Row],[Squat]:[Squat3]])/K823</f>
        <v>0.34836065573770492</v>
      </c>
      <c r="M823" s="9">
        <f>MAX(_3rd_Annual_Worcester_Open6[[#This Row],[Bench press]:[Bench press3]])/K823</f>
        <v>0.20081967213114754</v>
      </c>
      <c r="N823" s="7">
        <f>MAX(_3rd_Annual_Worcester_Open6[[#This Row],[Deadlift]:[Deadlift3]])/K823</f>
        <v>0.45081967213114754</v>
      </c>
    </row>
    <row r="824" spans="1:14" x14ac:dyDescent="0.35">
      <c r="A824" s="4">
        <v>-93</v>
      </c>
      <c r="B824" s="6">
        <v>215</v>
      </c>
      <c r="C824" s="6">
        <v>227.5</v>
      </c>
      <c r="D824" s="6">
        <v>232.5</v>
      </c>
      <c r="E824" s="6">
        <v>142.5</v>
      </c>
      <c r="F824" s="6">
        <v>150</v>
      </c>
      <c r="G824" s="6">
        <v>155</v>
      </c>
      <c r="H824" s="6">
        <v>250</v>
      </c>
      <c r="I824" s="6">
        <v>267.5</v>
      </c>
      <c r="J824" s="6">
        <v>280</v>
      </c>
      <c r="K824" s="6">
        <v>667.5</v>
      </c>
      <c r="L824" s="7">
        <f>MAX(_3rd_Annual_Worcester_Open6[[#This Row],[Squat]:[Squat3]])/K824</f>
        <v>0.34831460674157305</v>
      </c>
      <c r="M824" s="9">
        <f>MAX(_3rd_Annual_Worcester_Open6[[#This Row],[Bench press]:[Bench press3]])/K824</f>
        <v>0.23220973782771537</v>
      </c>
      <c r="N824" s="7">
        <f>MAX(_3rd_Annual_Worcester_Open6[[#This Row],[Deadlift]:[Deadlift3]])/K824</f>
        <v>0.41947565543071164</v>
      </c>
    </row>
    <row r="825" spans="1:14" x14ac:dyDescent="0.35">
      <c r="A825" s="4">
        <v>-74</v>
      </c>
      <c r="B825" s="6">
        <v>62.5</v>
      </c>
      <c r="C825" s="6">
        <v>72.5</v>
      </c>
      <c r="D825" s="6">
        <v>77.5</v>
      </c>
      <c r="E825" s="6">
        <v>47.5</v>
      </c>
      <c r="F825" s="6">
        <v>50</v>
      </c>
      <c r="G825" s="6">
        <v>-52.5</v>
      </c>
      <c r="H825" s="6">
        <v>77.5</v>
      </c>
      <c r="I825" s="6">
        <v>85</v>
      </c>
      <c r="J825" s="6">
        <v>95</v>
      </c>
      <c r="K825" s="6">
        <v>222.5</v>
      </c>
      <c r="L825" s="7">
        <f>MAX(_3rd_Annual_Worcester_Open6[[#This Row],[Squat]:[Squat3]])/K825</f>
        <v>0.34831460674157305</v>
      </c>
      <c r="M825" s="9">
        <f>MAX(_3rd_Annual_Worcester_Open6[[#This Row],[Bench press]:[Bench press3]])/K825</f>
        <v>0.2247191011235955</v>
      </c>
      <c r="N825" s="7">
        <f>MAX(_3rd_Annual_Worcester_Open6[[#This Row],[Deadlift]:[Deadlift3]])/K825</f>
        <v>0.42696629213483145</v>
      </c>
    </row>
    <row r="826" spans="1:14" x14ac:dyDescent="0.35">
      <c r="A826" s="4" t="s">
        <v>42</v>
      </c>
      <c r="B826" s="6">
        <v>175</v>
      </c>
      <c r="C826" s="6">
        <v>-180</v>
      </c>
      <c r="D826" s="6">
        <v>-180</v>
      </c>
      <c r="E826" s="6">
        <v>120</v>
      </c>
      <c r="F826" s="6">
        <v>130</v>
      </c>
      <c r="G826" s="6">
        <v>-135</v>
      </c>
      <c r="H826" s="6">
        <v>175</v>
      </c>
      <c r="I826" s="6">
        <v>185</v>
      </c>
      <c r="J826" s="6">
        <v>197.5</v>
      </c>
      <c r="K826" s="6">
        <v>502.5</v>
      </c>
      <c r="L826" s="7">
        <f>MAX(_3rd_Annual_Worcester_Open6[[#This Row],[Squat]:[Squat3]])/K826</f>
        <v>0.34825870646766172</v>
      </c>
      <c r="M826" s="9">
        <f>MAX(_3rd_Annual_Worcester_Open6[[#This Row],[Bench press]:[Bench press3]])/K826</f>
        <v>0.25870646766169153</v>
      </c>
      <c r="N826" s="7">
        <f>MAX(_3rd_Annual_Worcester_Open6[[#This Row],[Deadlift]:[Deadlift3]])/K826</f>
        <v>0.39303482587064675</v>
      </c>
    </row>
    <row r="827" spans="1:14" x14ac:dyDescent="0.35">
      <c r="A827" s="4">
        <v>-93</v>
      </c>
      <c r="B827" s="6">
        <v>160</v>
      </c>
      <c r="C827" s="6">
        <v>182.5</v>
      </c>
      <c r="D827" s="6">
        <v>195</v>
      </c>
      <c r="E827" s="6">
        <v>137.5</v>
      </c>
      <c r="F827" s="6">
        <v>147.5</v>
      </c>
      <c r="G827" s="6">
        <v>-150</v>
      </c>
      <c r="H827" s="6">
        <v>192.5</v>
      </c>
      <c r="I827" s="6">
        <v>205</v>
      </c>
      <c r="J827" s="6">
        <v>217.5</v>
      </c>
      <c r="K827" s="6">
        <v>560</v>
      </c>
      <c r="L827" s="7">
        <f>MAX(_3rd_Annual_Worcester_Open6[[#This Row],[Squat]:[Squat3]])/K827</f>
        <v>0.3482142857142857</v>
      </c>
      <c r="M827" s="9">
        <f>MAX(_3rd_Annual_Worcester_Open6[[#This Row],[Bench press]:[Bench press3]])/K827</f>
        <v>0.26339285714285715</v>
      </c>
      <c r="N827" s="7">
        <f>MAX(_3rd_Annual_Worcester_Open6[[#This Row],[Deadlift]:[Deadlift3]])/K827</f>
        <v>0.38839285714285715</v>
      </c>
    </row>
    <row r="828" spans="1:14" x14ac:dyDescent="0.35">
      <c r="A828" s="4">
        <v>-93</v>
      </c>
      <c r="B828" s="6">
        <v>160</v>
      </c>
      <c r="C828" s="6">
        <v>182.5</v>
      </c>
      <c r="D828" s="6">
        <v>195</v>
      </c>
      <c r="E828" s="6">
        <v>137.5</v>
      </c>
      <c r="F828" s="6">
        <v>147.5</v>
      </c>
      <c r="G828" s="6">
        <v>-150</v>
      </c>
      <c r="H828" s="6">
        <v>192.5</v>
      </c>
      <c r="I828" s="6">
        <v>205</v>
      </c>
      <c r="J828" s="6">
        <v>217.5</v>
      </c>
      <c r="K828" s="6">
        <v>560</v>
      </c>
      <c r="L828" s="7">
        <f>MAX(_3rd_Annual_Worcester_Open6[[#This Row],[Squat]:[Squat3]])/K828</f>
        <v>0.3482142857142857</v>
      </c>
      <c r="M828" s="9">
        <f>MAX(_3rd_Annual_Worcester_Open6[[#This Row],[Bench press]:[Bench press3]])/K828</f>
        <v>0.26339285714285715</v>
      </c>
      <c r="N828" s="7">
        <f>MAX(_3rd_Annual_Worcester_Open6[[#This Row],[Deadlift]:[Deadlift3]])/K828</f>
        <v>0.38839285714285715</v>
      </c>
    </row>
    <row r="829" spans="1:14" x14ac:dyDescent="0.35">
      <c r="A829" s="4">
        <v>-74</v>
      </c>
      <c r="B829" s="6">
        <v>180</v>
      </c>
      <c r="C829" s="6">
        <v>190</v>
      </c>
      <c r="D829" s="6">
        <v>195</v>
      </c>
      <c r="E829" s="6">
        <v>105</v>
      </c>
      <c r="F829" s="6">
        <v>110</v>
      </c>
      <c r="G829" s="6">
        <v>-115</v>
      </c>
      <c r="H829" s="6">
        <v>235</v>
      </c>
      <c r="I829" s="6">
        <v>247.5</v>
      </c>
      <c r="J829" s="6">
        <v>255</v>
      </c>
      <c r="K829" s="6">
        <v>560</v>
      </c>
      <c r="L829" s="7">
        <f>MAX(_3rd_Annual_Worcester_Open6[[#This Row],[Squat]:[Squat3]])/K829</f>
        <v>0.3482142857142857</v>
      </c>
      <c r="M829" s="9">
        <f>MAX(_3rd_Annual_Worcester_Open6[[#This Row],[Bench press]:[Bench press3]])/K829</f>
        <v>0.19642857142857142</v>
      </c>
      <c r="N829" s="7">
        <f>MAX(_3rd_Annual_Worcester_Open6[[#This Row],[Deadlift]:[Deadlift3]])/K829</f>
        <v>0.45535714285714285</v>
      </c>
    </row>
    <row r="830" spans="1:14" x14ac:dyDescent="0.35">
      <c r="A830" s="4">
        <v>-57</v>
      </c>
      <c r="B830" s="6">
        <v>87.5</v>
      </c>
      <c r="C830" s="6">
        <v>95</v>
      </c>
      <c r="D830" s="6">
        <v>97.5</v>
      </c>
      <c r="E830" s="6">
        <v>47.5</v>
      </c>
      <c r="F830" s="6">
        <v>52.5</v>
      </c>
      <c r="G830" s="6">
        <v>55</v>
      </c>
      <c r="H830" s="6">
        <v>112.5</v>
      </c>
      <c r="I830" s="6">
        <v>122.5</v>
      </c>
      <c r="J830" s="6">
        <v>127.5</v>
      </c>
      <c r="K830" s="6">
        <v>280</v>
      </c>
      <c r="L830" s="7">
        <f>MAX(_3rd_Annual_Worcester_Open6[[#This Row],[Squat]:[Squat3]])/K830</f>
        <v>0.3482142857142857</v>
      </c>
      <c r="M830" s="9">
        <f>MAX(_3rd_Annual_Worcester_Open6[[#This Row],[Bench press]:[Bench press3]])/K830</f>
        <v>0.19642857142857142</v>
      </c>
      <c r="N830" s="7">
        <f>MAX(_3rd_Annual_Worcester_Open6[[#This Row],[Deadlift]:[Deadlift3]])/K830</f>
        <v>0.45535714285714285</v>
      </c>
    </row>
    <row r="831" spans="1:14" x14ac:dyDescent="0.35">
      <c r="A831" s="4" t="s">
        <v>11</v>
      </c>
      <c r="B831" s="6">
        <v>102.5</v>
      </c>
      <c r="C831" s="6">
        <v>110</v>
      </c>
      <c r="D831" s="6">
        <v>117.5</v>
      </c>
      <c r="E831" s="6">
        <v>62.5</v>
      </c>
      <c r="F831" s="6">
        <v>67.5</v>
      </c>
      <c r="G831" s="6">
        <v>-72.5</v>
      </c>
      <c r="H831" s="6">
        <v>137.5</v>
      </c>
      <c r="I831" s="6">
        <v>145</v>
      </c>
      <c r="J831" s="6">
        <v>152.5</v>
      </c>
      <c r="K831" s="6">
        <v>337.5</v>
      </c>
      <c r="L831" s="7">
        <f>MAX(_3rd_Annual_Worcester_Open6[[#This Row],[Squat]:[Squat3]])/K831</f>
        <v>0.34814814814814815</v>
      </c>
      <c r="M831" s="9">
        <f>MAX(_3rd_Annual_Worcester_Open6[[#This Row],[Bench press]:[Bench press3]])/K831</f>
        <v>0.2</v>
      </c>
      <c r="N831" s="7">
        <f>MAX(_3rd_Annual_Worcester_Open6[[#This Row],[Deadlift]:[Deadlift3]])/K831</f>
        <v>0.45185185185185184</v>
      </c>
    </row>
    <row r="832" spans="1:14" x14ac:dyDescent="0.35">
      <c r="A832" s="4">
        <v>-83</v>
      </c>
      <c r="B832" s="6">
        <v>137.5</v>
      </c>
      <c r="C832" s="6">
        <v>-157.5</v>
      </c>
      <c r="D832" s="6">
        <v>157.5</v>
      </c>
      <c r="E832" s="6">
        <v>102.5</v>
      </c>
      <c r="F832" s="6">
        <v>-110</v>
      </c>
      <c r="G832" s="6">
        <v>-110</v>
      </c>
      <c r="H832" s="6">
        <v>172.5</v>
      </c>
      <c r="I832" s="6">
        <v>185</v>
      </c>
      <c r="J832" s="6">
        <v>192.5</v>
      </c>
      <c r="K832" s="6">
        <v>452.5</v>
      </c>
      <c r="L832" s="7">
        <f>MAX(_3rd_Annual_Worcester_Open6[[#This Row],[Squat]:[Squat3]])/K832</f>
        <v>0.34806629834254144</v>
      </c>
      <c r="M832" s="9">
        <f>MAX(_3rd_Annual_Worcester_Open6[[#This Row],[Bench press]:[Bench press3]])/K832</f>
        <v>0.22651933701657459</v>
      </c>
      <c r="N832" s="7">
        <f>MAX(_3rd_Annual_Worcester_Open6[[#This Row],[Deadlift]:[Deadlift3]])/K832</f>
        <v>0.425414364640884</v>
      </c>
    </row>
    <row r="833" spans="1:14" x14ac:dyDescent="0.35">
      <c r="A833" s="4">
        <v>-83</v>
      </c>
      <c r="B833" s="6">
        <v>182.5</v>
      </c>
      <c r="C833" s="6">
        <v>192.5</v>
      </c>
      <c r="D833" s="6">
        <v>197.5</v>
      </c>
      <c r="E833" s="6">
        <v>125</v>
      </c>
      <c r="F833" s="6">
        <v>132.5</v>
      </c>
      <c r="G833" s="6">
        <v>-135</v>
      </c>
      <c r="H833" s="6">
        <v>222.5</v>
      </c>
      <c r="I833" s="6">
        <v>237.5</v>
      </c>
      <c r="J833" s="6">
        <v>-250</v>
      </c>
      <c r="K833" s="6">
        <v>567.5</v>
      </c>
      <c r="L833" s="7">
        <f>MAX(_3rd_Annual_Worcester_Open6[[#This Row],[Squat]:[Squat3]])/K833</f>
        <v>0.34801762114537443</v>
      </c>
      <c r="M833" s="9">
        <f>MAX(_3rd_Annual_Worcester_Open6[[#This Row],[Bench press]:[Bench press3]])/K833</f>
        <v>0.23348017621145375</v>
      </c>
      <c r="N833" s="7">
        <f>MAX(_3rd_Annual_Worcester_Open6[[#This Row],[Deadlift]:[Deadlift3]])/K833</f>
        <v>0.41850220264317178</v>
      </c>
    </row>
    <row r="834" spans="1:14" x14ac:dyDescent="0.35">
      <c r="A834" s="4">
        <v>-83</v>
      </c>
      <c r="B834" s="6">
        <v>182.5</v>
      </c>
      <c r="C834" s="6">
        <v>190</v>
      </c>
      <c r="D834" s="6">
        <v>197.5</v>
      </c>
      <c r="E834" s="6">
        <v>-115</v>
      </c>
      <c r="F834" s="6">
        <v>120</v>
      </c>
      <c r="G834" s="6">
        <v>-125</v>
      </c>
      <c r="H834" s="6">
        <v>227.5</v>
      </c>
      <c r="I834" s="6">
        <v>235</v>
      </c>
      <c r="J834" s="6">
        <v>250</v>
      </c>
      <c r="K834" s="6">
        <v>567.5</v>
      </c>
      <c r="L834" s="7">
        <f>MAX(_3rd_Annual_Worcester_Open6[[#This Row],[Squat]:[Squat3]])/K834</f>
        <v>0.34801762114537443</v>
      </c>
      <c r="M834" s="9">
        <f>MAX(_3rd_Annual_Worcester_Open6[[#This Row],[Bench press]:[Bench press3]])/K834</f>
        <v>0.21145374449339208</v>
      </c>
      <c r="N834" s="7">
        <f>MAX(_3rd_Annual_Worcester_Open6[[#This Row],[Deadlift]:[Deadlift3]])/K834</f>
        <v>0.44052863436123346</v>
      </c>
    </row>
    <row r="835" spans="1:14" x14ac:dyDescent="0.35">
      <c r="A835" s="4">
        <v>-120</v>
      </c>
      <c r="B835" s="6">
        <v>225</v>
      </c>
      <c r="C835" s="6">
        <v>237.5</v>
      </c>
      <c r="D835" s="6">
        <v>-247.5</v>
      </c>
      <c r="E835" s="6">
        <v>147.5</v>
      </c>
      <c r="F835" s="6">
        <v>155</v>
      </c>
      <c r="G835" s="6">
        <v>-162.5</v>
      </c>
      <c r="H835" s="6">
        <v>272.5</v>
      </c>
      <c r="I835" s="6">
        <v>290</v>
      </c>
      <c r="J835" s="6">
        <v>0</v>
      </c>
      <c r="K835" s="6">
        <v>682.5</v>
      </c>
      <c r="L835" s="7">
        <f>MAX(_3rd_Annual_Worcester_Open6[[#This Row],[Squat]:[Squat3]])/K835</f>
        <v>0.34798534798534797</v>
      </c>
      <c r="M835" s="9">
        <f>MAX(_3rd_Annual_Worcester_Open6[[#This Row],[Bench press]:[Bench press3]])/K835</f>
        <v>0.2271062271062271</v>
      </c>
      <c r="N835" s="7">
        <f>MAX(_3rd_Annual_Worcester_Open6[[#This Row],[Deadlift]:[Deadlift3]])/K835</f>
        <v>0.4249084249084249</v>
      </c>
    </row>
    <row r="836" spans="1:14" x14ac:dyDescent="0.35">
      <c r="A836" s="4">
        <v>-93</v>
      </c>
      <c r="B836" s="6">
        <v>240</v>
      </c>
      <c r="C836" s="6">
        <v>257.5</v>
      </c>
      <c r="D836" s="6">
        <v>-267.5</v>
      </c>
      <c r="E836" s="6">
        <v>165</v>
      </c>
      <c r="F836" s="6">
        <v>172.5</v>
      </c>
      <c r="G836" s="6">
        <v>177.5</v>
      </c>
      <c r="H836" s="6">
        <v>272.5</v>
      </c>
      <c r="I836" s="6">
        <v>287.5</v>
      </c>
      <c r="J836" s="6">
        <v>305</v>
      </c>
      <c r="K836" s="6">
        <v>740</v>
      </c>
      <c r="L836" s="7">
        <f>MAX(_3rd_Annual_Worcester_Open6[[#This Row],[Squat]:[Squat3]])/K836</f>
        <v>0.34797297297297297</v>
      </c>
      <c r="M836" s="9">
        <f>MAX(_3rd_Annual_Worcester_Open6[[#This Row],[Bench press]:[Bench press3]])/K836</f>
        <v>0.23986486486486486</v>
      </c>
      <c r="N836" s="7">
        <f>MAX(_3rd_Annual_Worcester_Open6[[#This Row],[Deadlift]:[Deadlift3]])/K836</f>
        <v>0.41216216216216217</v>
      </c>
    </row>
    <row r="837" spans="1:14" x14ac:dyDescent="0.35">
      <c r="A837" s="4">
        <v>-93</v>
      </c>
      <c r="B837" s="6">
        <v>200</v>
      </c>
      <c r="C837" s="6">
        <v>212.5</v>
      </c>
      <c r="D837" s="6">
        <v>220</v>
      </c>
      <c r="E837" s="6">
        <v>140</v>
      </c>
      <c r="F837" s="6">
        <v>145</v>
      </c>
      <c r="G837" s="6">
        <v>152.5</v>
      </c>
      <c r="H837" s="6">
        <v>235</v>
      </c>
      <c r="I837" s="6">
        <v>250</v>
      </c>
      <c r="J837" s="6">
        <v>260</v>
      </c>
      <c r="K837" s="6">
        <v>632.5</v>
      </c>
      <c r="L837" s="7">
        <f>MAX(_3rd_Annual_Worcester_Open6[[#This Row],[Squat]:[Squat3]])/K837</f>
        <v>0.34782608695652173</v>
      </c>
      <c r="M837" s="9">
        <f>MAX(_3rd_Annual_Worcester_Open6[[#This Row],[Bench press]:[Bench press3]])/K837</f>
        <v>0.24110671936758893</v>
      </c>
      <c r="N837" s="7">
        <f>MAX(_3rd_Annual_Worcester_Open6[[#This Row],[Deadlift]:[Deadlift3]])/K837</f>
        <v>0.41106719367588934</v>
      </c>
    </row>
    <row r="838" spans="1:14" x14ac:dyDescent="0.35">
      <c r="A838" s="4">
        <v>-83</v>
      </c>
      <c r="B838" s="6">
        <v>160</v>
      </c>
      <c r="C838" s="6">
        <v>170</v>
      </c>
      <c r="D838" s="6">
        <v>180</v>
      </c>
      <c r="E838" s="6">
        <v>140</v>
      </c>
      <c r="F838" s="6">
        <v>145</v>
      </c>
      <c r="G838" s="6">
        <v>-147.5</v>
      </c>
      <c r="H838" s="6">
        <v>185</v>
      </c>
      <c r="I838" s="6">
        <v>192.5</v>
      </c>
      <c r="J838" s="6">
        <v>-197.5</v>
      </c>
      <c r="K838" s="6">
        <v>517.5</v>
      </c>
      <c r="L838" s="7">
        <f>MAX(_3rd_Annual_Worcester_Open6[[#This Row],[Squat]:[Squat3]])/K838</f>
        <v>0.34782608695652173</v>
      </c>
      <c r="M838" s="9">
        <f>MAX(_3rd_Annual_Worcester_Open6[[#This Row],[Bench press]:[Bench press3]])/K838</f>
        <v>0.28019323671497587</v>
      </c>
      <c r="N838" s="7">
        <f>MAX(_3rd_Annual_Worcester_Open6[[#This Row],[Deadlift]:[Deadlift3]])/K838</f>
        <v>0.3719806763285024</v>
      </c>
    </row>
    <row r="839" spans="1:14" x14ac:dyDescent="0.35">
      <c r="A839" s="4">
        <v>-93</v>
      </c>
      <c r="B839" s="6">
        <v>177.5</v>
      </c>
      <c r="C839" s="6">
        <v>192.5</v>
      </c>
      <c r="D839" s="6">
        <v>200</v>
      </c>
      <c r="E839" s="6">
        <v>125</v>
      </c>
      <c r="F839" s="6">
        <v>130</v>
      </c>
      <c r="G839" s="6">
        <v>135</v>
      </c>
      <c r="H839" s="6">
        <v>217.5</v>
      </c>
      <c r="I839" s="6">
        <v>232.5</v>
      </c>
      <c r="J839" s="6">
        <v>240</v>
      </c>
      <c r="K839" s="6">
        <v>575</v>
      </c>
      <c r="L839" s="7">
        <f>MAX(_3rd_Annual_Worcester_Open6[[#This Row],[Squat]:[Squat3]])/K839</f>
        <v>0.34782608695652173</v>
      </c>
      <c r="M839" s="9">
        <f>MAX(_3rd_Annual_Worcester_Open6[[#This Row],[Bench press]:[Bench press3]])/K839</f>
        <v>0.23478260869565218</v>
      </c>
      <c r="N839" s="7">
        <f>MAX(_3rd_Annual_Worcester_Open6[[#This Row],[Deadlift]:[Deadlift3]])/K839</f>
        <v>0.41739130434782606</v>
      </c>
    </row>
    <row r="840" spans="1:14" x14ac:dyDescent="0.35">
      <c r="A840" s="4">
        <v>-83</v>
      </c>
      <c r="B840" s="6">
        <v>170</v>
      </c>
      <c r="C840" s="6">
        <v>190</v>
      </c>
      <c r="D840" s="6">
        <v>200</v>
      </c>
      <c r="E840" s="6">
        <v>130</v>
      </c>
      <c r="F840" s="6">
        <v>-145</v>
      </c>
      <c r="G840" s="6">
        <v>-145</v>
      </c>
      <c r="H840" s="6">
        <v>225</v>
      </c>
      <c r="I840" s="6">
        <v>237.5</v>
      </c>
      <c r="J840" s="6">
        <v>245</v>
      </c>
      <c r="K840" s="6">
        <v>575</v>
      </c>
      <c r="L840" s="7">
        <f>MAX(_3rd_Annual_Worcester_Open6[[#This Row],[Squat]:[Squat3]])/K840</f>
        <v>0.34782608695652173</v>
      </c>
      <c r="M840" s="9">
        <f>MAX(_3rd_Annual_Worcester_Open6[[#This Row],[Bench press]:[Bench press3]])/K840</f>
        <v>0.22608695652173913</v>
      </c>
      <c r="N840" s="7">
        <f>MAX(_3rd_Annual_Worcester_Open6[[#This Row],[Deadlift]:[Deadlift3]])/K840</f>
        <v>0.42608695652173911</v>
      </c>
    </row>
    <row r="841" spans="1:14" x14ac:dyDescent="0.35">
      <c r="A841" s="4">
        <v>-83</v>
      </c>
      <c r="B841" s="6">
        <v>182.5</v>
      </c>
      <c r="C841" s="6">
        <v>195</v>
      </c>
      <c r="D841" s="6">
        <v>200</v>
      </c>
      <c r="E841" s="6">
        <v>120</v>
      </c>
      <c r="F841" s="6">
        <v>125</v>
      </c>
      <c r="G841" s="6">
        <v>127.5</v>
      </c>
      <c r="H841" s="6">
        <v>232.5</v>
      </c>
      <c r="I841" s="6">
        <v>242.5</v>
      </c>
      <c r="J841" s="6">
        <v>247.5</v>
      </c>
      <c r="K841" s="6">
        <v>575</v>
      </c>
      <c r="L841" s="7">
        <f>MAX(_3rd_Annual_Worcester_Open6[[#This Row],[Squat]:[Squat3]])/K841</f>
        <v>0.34782608695652173</v>
      </c>
      <c r="M841" s="9">
        <f>MAX(_3rd_Annual_Worcester_Open6[[#This Row],[Bench press]:[Bench press3]])/K841</f>
        <v>0.22173913043478261</v>
      </c>
      <c r="N841" s="7">
        <f>MAX(_3rd_Annual_Worcester_Open6[[#This Row],[Deadlift]:[Deadlift3]])/K841</f>
        <v>0.43043478260869567</v>
      </c>
    </row>
    <row r="842" spans="1:14" x14ac:dyDescent="0.35">
      <c r="A842" s="4">
        <v>-66</v>
      </c>
      <c r="B842" s="6">
        <v>142.5</v>
      </c>
      <c r="C842" s="6">
        <v>147.5</v>
      </c>
      <c r="D842" s="6">
        <v>160</v>
      </c>
      <c r="E842" s="6">
        <v>97.5</v>
      </c>
      <c r="F842" s="6">
        <v>102.5</v>
      </c>
      <c r="G842" s="6">
        <v>-105</v>
      </c>
      <c r="H842" s="6">
        <v>175</v>
      </c>
      <c r="I842" s="6">
        <v>190</v>
      </c>
      <c r="J842" s="6">
        <v>197.5</v>
      </c>
      <c r="K842" s="6">
        <v>460</v>
      </c>
      <c r="L842" s="7">
        <f>MAX(_3rd_Annual_Worcester_Open6[[#This Row],[Squat]:[Squat3]])/K842</f>
        <v>0.34782608695652173</v>
      </c>
      <c r="M842" s="9">
        <f>MAX(_3rd_Annual_Worcester_Open6[[#This Row],[Bench press]:[Bench press3]])/K842</f>
        <v>0.22282608695652173</v>
      </c>
      <c r="N842" s="7">
        <f>MAX(_3rd_Annual_Worcester_Open6[[#This Row],[Deadlift]:[Deadlift3]])/K842</f>
        <v>0.42934782608695654</v>
      </c>
    </row>
    <row r="843" spans="1:14" x14ac:dyDescent="0.35">
      <c r="A843" s="4">
        <v>-57</v>
      </c>
      <c r="B843" s="6">
        <v>100</v>
      </c>
      <c r="C843" s="6">
        <v>-110</v>
      </c>
      <c r="D843" s="6">
        <v>-110</v>
      </c>
      <c r="E843" s="6">
        <v>52.5</v>
      </c>
      <c r="F843" s="6">
        <v>55</v>
      </c>
      <c r="G843" s="6">
        <v>-57.5</v>
      </c>
      <c r="H843" s="6">
        <v>117.5</v>
      </c>
      <c r="I843" s="6">
        <v>132.5</v>
      </c>
      <c r="J843" s="6">
        <v>-140</v>
      </c>
      <c r="K843" s="6">
        <v>287.5</v>
      </c>
      <c r="L843" s="7">
        <f>MAX(_3rd_Annual_Worcester_Open6[[#This Row],[Squat]:[Squat3]])/K843</f>
        <v>0.34782608695652173</v>
      </c>
      <c r="M843" s="9">
        <f>MAX(_3rd_Annual_Worcester_Open6[[#This Row],[Bench press]:[Bench press3]])/K843</f>
        <v>0.19130434782608696</v>
      </c>
      <c r="N843" s="7">
        <f>MAX(_3rd_Annual_Worcester_Open6[[#This Row],[Deadlift]:[Deadlift3]])/K843</f>
        <v>0.46086956521739131</v>
      </c>
    </row>
    <row r="844" spans="1:14" x14ac:dyDescent="0.35">
      <c r="A844" s="4" t="s">
        <v>11</v>
      </c>
      <c r="B844" s="6">
        <v>75</v>
      </c>
      <c r="C844" s="6">
        <v>80</v>
      </c>
      <c r="D844" s="6">
        <v>-90</v>
      </c>
      <c r="E844" s="6">
        <v>40</v>
      </c>
      <c r="F844" s="6">
        <v>45</v>
      </c>
      <c r="G844" s="6">
        <v>-50</v>
      </c>
      <c r="H844" s="6">
        <v>95</v>
      </c>
      <c r="I844" s="6">
        <v>102.5</v>
      </c>
      <c r="J844" s="6">
        <v>105</v>
      </c>
      <c r="K844" s="6">
        <v>230</v>
      </c>
      <c r="L844" s="7">
        <f>MAX(_3rd_Annual_Worcester_Open6[[#This Row],[Squat]:[Squat3]])/K844</f>
        <v>0.34782608695652173</v>
      </c>
      <c r="M844" s="9">
        <f>MAX(_3rd_Annual_Worcester_Open6[[#This Row],[Bench press]:[Bench press3]])/K844</f>
        <v>0.19565217391304349</v>
      </c>
      <c r="N844" s="7">
        <f>MAX(_3rd_Annual_Worcester_Open6[[#This Row],[Deadlift]:[Deadlift3]])/K844</f>
        <v>0.45652173913043476</v>
      </c>
    </row>
    <row r="845" spans="1:14" x14ac:dyDescent="0.35">
      <c r="A845" s="4">
        <v>-74</v>
      </c>
      <c r="B845" s="6">
        <v>200</v>
      </c>
      <c r="C845" s="6">
        <v>212.5</v>
      </c>
      <c r="D845" s="6">
        <v>222.5</v>
      </c>
      <c r="E845" s="6">
        <v>145</v>
      </c>
      <c r="F845" s="6">
        <v>155</v>
      </c>
      <c r="G845" s="6">
        <v>160</v>
      </c>
      <c r="H845" s="6">
        <v>235</v>
      </c>
      <c r="I845" s="6">
        <v>250</v>
      </c>
      <c r="J845" s="6">
        <v>257.5</v>
      </c>
      <c r="K845" s="6">
        <v>640</v>
      </c>
      <c r="L845" s="7">
        <f>MAX(_3rd_Annual_Worcester_Open6[[#This Row],[Squat]:[Squat3]])/K845</f>
        <v>0.34765625</v>
      </c>
      <c r="M845" s="9">
        <f>MAX(_3rd_Annual_Worcester_Open6[[#This Row],[Bench press]:[Bench press3]])/K845</f>
        <v>0.25</v>
      </c>
      <c r="N845" s="7">
        <f>MAX(_3rd_Annual_Worcester_Open6[[#This Row],[Deadlift]:[Deadlift3]])/K845</f>
        <v>0.40234375</v>
      </c>
    </row>
    <row r="846" spans="1:14" x14ac:dyDescent="0.35">
      <c r="A846" s="4">
        <v>-93</v>
      </c>
      <c r="B846" s="6">
        <v>182.5</v>
      </c>
      <c r="C846" s="6">
        <v>0</v>
      </c>
      <c r="D846" s="6">
        <v>0</v>
      </c>
      <c r="E846" s="6">
        <v>-160</v>
      </c>
      <c r="F846" s="6">
        <v>160</v>
      </c>
      <c r="G846" s="6">
        <v>-182.5</v>
      </c>
      <c r="H846" s="6">
        <v>182.5</v>
      </c>
      <c r="I846" s="6">
        <v>0</v>
      </c>
      <c r="J846" s="6">
        <v>0</v>
      </c>
      <c r="K846" s="6">
        <v>525</v>
      </c>
      <c r="L846" s="7">
        <f>MAX(_3rd_Annual_Worcester_Open6[[#This Row],[Squat]:[Squat3]])/K846</f>
        <v>0.34761904761904761</v>
      </c>
      <c r="M846" s="9">
        <f>MAX(_3rd_Annual_Worcester_Open6[[#This Row],[Bench press]:[Bench press3]])/K846</f>
        <v>0.30476190476190479</v>
      </c>
      <c r="N846" s="7">
        <f>MAX(_3rd_Annual_Worcester_Open6[[#This Row],[Deadlift]:[Deadlift3]])/K846</f>
        <v>0.34761904761904761</v>
      </c>
    </row>
    <row r="847" spans="1:14" x14ac:dyDescent="0.35">
      <c r="A847" s="4">
        <v>-93</v>
      </c>
      <c r="B847" s="6">
        <v>170</v>
      </c>
      <c r="C847" s="6">
        <v>175</v>
      </c>
      <c r="D847" s="6">
        <v>182.5</v>
      </c>
      <c r="E847" s="6">
        <v>120</v>
      </c>
      <c r="F847" s="6">
        <v>127.5</v>
      </c>
      <c r="G847" s="6">
        <v>132.5</v>
      </c>
      <c r="H847" s="6">
        <v>185</v>
      </c>
      <c r="I847" s="6">
        <v>197.5</v>
      </c>
      <c r="J847" s="6">
        <v>210</v>
      </c>
      <c r="K847" s="6">
        <v>525</v>
      </c>
      <c r="L847" s="7">
        <f>MAX(_3rd_Annual_Worcester_Open6[[#This Row],[Squat]:[Squat3]])/K847</f>
        <v>0.34761904761904761</v>
      </c>
      <c r="M847" s="9">
        <f>MAX(_3rd_Annual_Worcester_Open6[[#This Row],[Bench press]:[Bench press3]])/K847</f>
        <v>0.25238095238095237</v>
      </c>
      <c r="N847" s="7">
        <f>MAX(_3rd_Annual_Worcester_Open6[[#This Row],[Deadlift]:[Deadlift3]])/K847</f>
        <v>0.4</v>
      </c>
    </row>
    <row r="848" spans="1:14" x14ac:dyDescent="0.35">
      <c r="A848" s="4">
        <v>-83</v>
      </c>
      <c r="B848" s="6">
        <v>185</v>
      </c>
      <c r="C848" s="6">
        <v>195</v>
      </c>
      <c r="D848" s="6">
        <v>205</v>
      </c>
      <c r="E848" s="6">
        <v>135</v>
      </c>
      <c r="F848" s="6">
        <v>-140</v>
      </c>
      <c r="G848" s="6">
        <v>-140</v>
      </c>
      <c r="H848" s="6">
        <v>250</v>
      </c>
      <c r="I848" s="6">
        <v>-265</v>
      </c>
      <c r="J848" s="6">
        <v>-265</v>
      </c>
      <c r="K848" s="6">
        <v>590</v>
      </c>
      <c r="L848" s="7">
        <f>MAX(_3rd_Annual_Worcester_Open6[[#This Row],[Squat]:[Squat3]])/K848</f>
        <v>0.34745762711864409</v>
      </c>
      <c r="M848" s="9">
        <f>MAX(_3rd_Annual_Worcester_Open6[[#This Row],[Bench press]:[Bench press3]])/K848</f>
        <v>0.2288135593220339</v>
      </c>
      <c r="N848" s="7">
        <f>MAX(_3rd_Annual_Worcester_Open6[[#This Row],[Deadlift]:[Deadlift3]])/K848</f>
        <v>0.42372881355932202</v>
      </c>
    </row>
    <row r="849" spans="1:14" x14ac:dyDescent="0.35">
      <c r="A849" s="4">
        <v>-57</v>
      </c>
      <c r="B849" s="6">
        <v>92.5</v>
      </c>
      <c r="C849" s="6">
        <v>102.5</v>
      </c>
      <c r="D849" s="6">
        <v>-110</v>
      </c>
      <c r="E849" s="6">
        <v>42.5</v>
      </c>
      <c r="F849" s="6">
        <v>47.5</v>
      </c>
      <c r="G849" s="6">
        <v>-52.5</v>
      </c>
      <c r="H849" s="6">
        <v>137.5</v>
      </c>
      <c r="I849" s="6">
        <v>145</v>
      </c>
      <c r="J849" s="6">
        <v>-152.5</v>
      </c>
      <c r="K849" s="6">
        <v>295</v>
      </c>
      <c r="L849" s="7">
        <f>MAX(_3rd_Annual_Worcester_Open6[[#This Row],[Squat]:[Squat3]])/K849</f>
        <v>0.34745762711864409</v>
      </c>
      <c r="M849" s="9">
        <f>MAX(_3rd_Annual_Worcester_Open6[[#This Row],[Bench press]:[Bench press3]])/K849</f>
        <v>0.16101694915254236</v>
      </c>
      <c r="N849" s="7">
        <f>MAX(_3rd_Annual_Worcester_Open6[[#This Row],[Deadlift]:[Deadlift3]])/K849</f>
        <v>0.49152542372881358</v>
      </c>
    </row>
    <row r="850" spans="1:14" x14ac:dyDescent="0.35">
      <c r="A850" s="4">
        <v>-74</v>
      </c>
      <c r="B850" s="6">
        <v>155</v>
      </c>
      <c r="C850" s="6">
        <v>165</v>
      </c>
      <c r="D850" s="6">
        <v>-175</v>
      </c>
      <c r="E850" s="6">
        <v>110</v>
      </c>
      <c r="F850" s="6">
        <v>-117.5</v>
      </c>
      <c r="G850" s="6">
        <v>-117.5</v>
      </c>
      <c r="H850" s="6">
        <v>155</v>
      </c>
      <c r="I850" s="6">
        <v>180</v>
      </c>
      <c r="J850" s="6">
        <v>200</v>
      </c>
      <c r="K850" s="6">
        <v>475</v>
      </c>
      <c r="L850" s="7">
        <f>MAX(_3rd_Annual_Worcester_Open6[[#This Row],[Squat]:[Squat3]])/K850</f>
        <v>0.3473684210526316</v>
      </c>
      <c r="M850" s="9">
        <f>MAX(_3rd_Annual_Worcester_Open6[[#This Row],[Bench press]:[Bench press3]])/K850</f>
        <v>0.23157894736842105</v>
      </c>
      <c r="N850" s="7">
        <f>MAX(_3rd_Annual_Worcester_Open6[[#This Row],[Deadlift]:[Deadlift3]])/K850</f>
        <v>0.42105263157894735</v>
      </c>
    </row>
    <row r="851" spans="1:14" x14ac:dyDescent="0.35">
      <c r="A851" s="4">
        <v>-83</v>
      </c>
      <c r="B851" s="6">
        <v>205</v>
      </c>
      <c r="C851" s="6">
        <v>215</v>
      </c>
      <c r="D851" s="6">
        <v>227.5</v>
      </c>
      <c r="E851" s="6">
        <v>132.5</v>
      </c>
      <c r="F851" s="6">
        <v>140</v>
      </c>
      <c r="G851" s="6">
        <v>147.5</v>
      </c>
      <c r="H851" s="6">
        <v>255</v>
      </c>
      <c r="I851" s="6">
        <v>267.5</v>
      </c>
      <c r="J851" s="6">
        <v>280</v>
      </c>
      <c r="K851" s="6">
        <v>655</v>
      </c>
      <c r="L851" s="7">
        <f>MAX(_3rd_Annual_Worcester_Open6[[#This Row],[Squat]:[Squat3]])/K851</f>
        <v>0.34732824427480918</v>
      </c>
      <c r="M851" s="9">
        <f>MAX(_3rd_Annual_Worcester_Open6[[#This Row],[Bench press]:[Bench press3]])/K851</f>
        <v>0.22519083969465647</v>
      </c>
      <c r="N851" s="7">
        <f>MAX(_3rd_Annual_Worcester_Open6[[#This Row],[Deadlift]:[Deadlift3]])/K851</f>
        <v>0.42748091603053434</v>
      </c>
    </row>
    <row r="852" spans="1:14" x14ac:dyDescent="0.35">
      <c r="A852" s="4">
        <v>-93</v>
      </c>
      <c r="B852" s="6">
        <v>227.5</v>
      </c>
      <c r="C852" s="6">
        <v>-232.5</v>
      </c>
      <c r="D852" s="6">
        <v>-232.5</v>
      </c>
      <c r="E852" s="6">
        <v>140</v>
      </c>
      <c r="F852" s="6">
        <v>-142.5</v>
      </c>
      <c r="G852" s="6">
        <v>142.5</v>
      </c>
      <c r="H852" s="6">
        <v>285</v>
      </c>
      <c r="I852" s="6">
        <v>-305</v>
      </c>
      <c r="J852" s="6">
        <v>-310</v>
      </c>
      <c r="K852" s="6">
        <v>655</v>
      </c>
      <c r="L852" s="7">
        <f>MAX(_3rd_Annual_Worcester_Open6[[#This Row],[Squat]:[Squat3]])/K852</f>
        <v>0.34732824427480918</v>
      </c>
      <c r="M852" s="9">
        <f>MAX(_3rd_Annual_Worcester_Open6[[#This Row],[Bench press]:[Bench press3]])/K852</f>
        <v>0.21755725190839695</v>
      </c>
      <c r="N852" s="7">
        <f>MAX(_3rd_Annual_Worcester_Open6[[#This Row],[Deadlift]:[Deadlift3]])/K852</f>
        <v>0.4351145038167939</v>
      </c>
    </row>
    <row r="853" spans="1:14" x14ac:dyDescent="0.35">
      <c r="A853" s="4" t="s">
        <v>11</v>
      </c>
      <c r="B853" s="6">
        <v>110</v>
      </c>
      <c r="C853" s="6">
        <v>120</v>
      </c>
      <c r="D853" s="6">
        <v>125</v>
      </c>
      <c r="E853" s="6">
        <v>65</v>
      </c>
      <c r="F853" s="6">
        <v>72.5</v>
      </c>
      <c r="G853" s="6">
        <v>75</v>
      </c>
      <c r="H853" s="6">
        <v>142.5</v>
      </c>
      <c r="I853" s="6">
        <v>152.5</v>
      </c>
      <c r="J853" s="6">
        <v>160</v>
      </c>
      <c r="K853" s="6">
        <v>360</v>
      </c>
      <c r="L853" s="7">
        <f>MAX(_3rd_Annual_Worcester_Open6[[#This Row],[Squat]:[Squat3]])/K853</f>
        <v>0.34722222222222221</v>
      </c>
      <c r="M853" s="9">
        <f>MAX(_3rd_Annual_Worcester_Open6[[#This Row],[Bench press]:[Bench press3]])/K853</f>
        <v>0.20833333333333334</v>
      </c>
      <c r="N853" s="7">
        <f>MAX(_3rd_Annual_Worcester_Open6[[#This Row],[Deadlift]:[Deadlift3]])/K853</f>
        <v>0.44444444444444442</v>
      </c>
    </row>
    <row r="854" spans="1:14" x14ac:dyDescent="0.35">
      <c r="A854" s="4">
        <v>-93</v>
      </c>
      <c r="B854" s="6">
        <v>147.5</v>
      </c>
      <c r="C854" s="6">
        <v>157.5</v>
      </c>
      <c r="D854" s="6">
        <v>167.5</v>
      </c>
      <c r="E854" s="6">
        <v>102.5</v>
      </c>
      <c r="F854" s="6">
        <v>112.5</v>
      </c>
      <c r="G854" s="6">
        <v>115</v>
      </c>
      <c r="H854" s="6">
        <v>182.5</v>
      </c>
      <c r="I854" s="6">
        <v>-192.5</v>
      </c>
      <c r="J854" s="6">
        <v>200</v>
      </c>
      <c r="K854" s="6">
        <v>482.5</v>
      </c>
      <c r="L854" s="7">
        <f>MAX(_3rd_Annual_Worcester_Open6[[#This Row],[Squat]:[Squat3]])/K854</f>
        <v>0.34715025906735753</v>
      </c>
      <c r="M854" s="9">
        <f>MAX(_3rd_Annual_Worcester_Open6[[#This Row],[Bench press]:[Bench press3]])/K854</f>
        <v>0.23834196891191708</v>
      </c>
      <c r="N854" s="7">
        <f>MAX(_3rd_Annual_Worcester_Open6[[#This Row],[Deadlift]:[Deadlift3]])/K854</f>
        <v>0.41450777202072536</v>
      </c>
    </row>
    <row r="855" spans="1:14" x14ac:dyDescent="0.35">
      <c r="A855" s="4">
        <v>-84</v>
      </c>
      <c r="B855" s="6">
        <v>82.5</v>
      </c>
      <c r="C855" s="6">
        <v>92.5</v>
      </c>
      <c r="D855" s="6">
        <v>105</v>
      </c>
      <c r="E855" s="6">
        <v>57.5</v>
      </c>
      <c r="F855" s="6">
        <v>60</v>
      </c>
      <c r="G855" s="6">
        <v>65</v>
      </c>
      <c r="H855" s="6">
        <v>112.5</v>
      </c>
      <c r="I855" s="6">
        <v>125</v>
      </c>
      <c r="J855" s="6">
        <v>132.5</v>
      </c>
      <c r="K855" s="6">
        <v>302.5</v>
      </c>
      <c r="L855" s="7">
        <f>MAX(_3rd_Annual_Worcester_Open6[[#This Row],[Squat]:[Squat3]])/K855</f>
        <v>0.34710743801652894</v>
      </c>
      <c r="M855" s="9">
        <f>MAX(_3rd_Annual_Worcester_Open6[[#This Row],[Bench press]:[Bench press3]])/K855</f>
        <v>0.21487603305785125</v>
      </c>
      <c r="N855" s="7">
        <f>MAX(_3rd_Annual_Worcester_Open6[[#This Row],[Deadlift]:[Deadlift3]])/K855</f>
        <v>0.43801652892561982</v>
      </c>
    </row>
    <row r="856" spans="1:14" x14ac:dyDescent="0.35">
      <c r="A856" s="4">
        <v>-84</v>
      </c>
      <c r="B856" s="6">
        <v>90</v>
      </c>
      <c r="C856" s="6">
        <v>97.5</v>
      </c>
      <c r="D856" s="6">
        <v>105</v>
      </c>
      <c r="E856" s="6">
        <v>52.5</v>
      </c>
      <c r="F856" s="6">
        <v>55</v>
      </c>
      <c r="G856" s="6">
        <v>57.5</v>
      </c>
      <c r="H856" s="6">
        <v>120</v>
      </c>
      <c r="I856" s="6">
        <v>132.5</v>
      </c>
      <c r="J856" s="6">
        <v>140</v>
      </c>
      <c r="K856" s="6">
        <v>302.5</v>
      </c>
      <c r="L856" s="7">
        <f>MAX(_3rd_Annual_Worcester_Open6[[#This Row],[Squat]:[Squat3]])/K856</f>
        <v>0.34710743801652894</v>
      </c>
      <c r="M856" s="9">
        <f>MAX(_3rd_Annual_Worcester_Open6[[#This Row],[Bench press]:[Bench press3]])/K856</f>
        <v>0.19008264462809918</v>
      </c>
      <c r="N856" s="7">
        <f>MAX(_3rd_Annual_Worcester_Open6[[#This Row],[Deadlift]:[Deadlift3]])/K856</f>
        <v>0.46280991735537191</v>
      </c>
    </row>
    <row r="857" spans="1:14" x14ac:dyDescent="0.35">
      <c r="A857" s="4">
        <v>-105</v>
      </c>
      <c r="B857" s="6">
        <v>165</v>
      </c>
      <c r="C857" s="6">
        <v>180</v>
      </c>
      <c r="D857" s="6">
        <v>190</v>
      </c>
      <c r="E857" s="6">
        <v>112.5</v>
      </c>
      <c r="F857" s="6">
        <v>122.5</v>
      </c>
      <c r="G857" s="6">
        <v>-130</v>
      </c>
      <c r="H857" s="6">
        <v>222.5</v>
      </c>
      <c r="I857" s="6">
        <v>235</v>
      </c>
      <c r="J857" s="6">
        <v>-245</v>
      </c>
      <c r="K857" s="6">
        <v>547.5</v>
      </c>
      <c r="L857" s="7">
        <f>MAX(_3rd_Annual_Worcester_Open6[[#This Row],[Squat]:[Squat3]])/K857</f>
        <v>0.34703196347031962</v>
      </c>
      <c r="M857" s="9">
        <f>MAX(_3rd_Annual_Worcester_Open6[[#This Row],[Bench press]:[Bench press3]])/K857</f>
        <v>0.22374429223744291</v>
      </c>
      <c r="N857" s="7">
        <f>MAX(_3rd_Annual_Worcester_Open6[[#This Row],[Deadlift]:[Deadlift3]])/K857</f>
        <v>0.42922374429223742</v>
      </c>
    </row>
    <row r="858" spans="1:14" x14ac:dyDescent="0.35">
      <c r="A858" s="4">
        <v>-105</v>
      </c>
      <c r="B858" s="6">
        <v>165</v>
      </c>
      <c r="C858" s="6">
        <v>180</v>
      </c>
      <c r="D858" s="6">
        <v>190</v>
      </c>
      <c r="E858" s="6">
        <v>112.5</v>
      </c>
      <c r="F858" s="6">
        <v>122.5</v>
      </c>
      <c r="G858" s="6">
        <v>-130</v>
      </c>
      <c r="H858" s="6">
        <v>222.5</v>
      </c>
      <c r="I858" s="6">
        <v>235</v>
      </c>
      <c r="J858" s="6">
        <v>-245</v>
      </c>
      <c r="K858" s="6">
        <v>547.5</v>
      </c>
      <c r="L858" s="7">
        <f>MAX(_3rd_Annual_Worcester_Open6[[#This Row],[Squat]:[Squat3]])/K858</f>
        <v>0.34703196347031962</v>
      </c>
      <c r="M858" s="9">
        <f>MAX(_3rd_Annual_Worcester_Open6[[#This Row],[Bench press]:[Bench press3]])/K858</f>
        <v>0.22374429223744291</v>
      </c>
      <c r="N858" s="7">
        <f>MAX(_3rd_Annual_Worcester_Open6[[#This Row],[Deadlift]:[Deadlift3]])/K858</f>
        <v>0.42922374429223742</v>
      </c>
    </row>
    <row r="859" spans="1:14" x14ac:dyDescent="0.35">
      <c r="A859" s="4">
        <v>-66</v>
      </c>
      <c r="B859" s="6">
        <v>165</v>
      </c>
      <c r="C859" s="6">
        <v>170</v>
      </c>
      <c r="D859" s="6">
        <v>-175</v>
      </c>
      <c r="E859" s="6">
        <v>97.5</v>
      </c>
      <c r="F859" s="6">
        <v>102.5</v>
      </c>
      <c r="G859" s="6">
        <v>-105</v>
      </c>
      <c r="H859" s="6">
        <v>205</v>
      </c>
      <c r="I859" s="6">
        <v>217.5</v>
      </c>
      <c r="J859" s="6">
        <v>-230</v>
      </c>
      <c r="K859" s="6">
        <v>490</v>
      </c>
      <c r="L859" s="7">
        <f>MAX(_3rd_Annual_Worcester_Open6[[#This Row],[Squat]:[Squat3]])/K859</f>
        <v>0.34693877551020408</v>
      </c>
      <c r="M859" s="9">
        <f>MAX(_3rd_Annual_Worcester_Open6[[#This Row],[Bench press]:[Bench press3]])/K859</f>
        <v>0.20918367346938777</v>
      </c>
      <c r="N859" s="7">
        <f>MAX(_3rd_Annual_Worcester_Open6[[#This Row],[Deadlift]:[Deadlift3]])/K859</f>
        <v>0.44387755102040816</v>
      </c>
    </row>
    <row r="860" spans="1:14" x14ac:dyDescent="0.35">
      <c r="A860" s="4">
        <v>-84</v>
      </c>
      <c r="B860" s="6">
        <v>75</v>
      </c>
      <c r="C860" s="6">
        <v>80</v>
      </c>
      <c r="D860" s="6">
        <v>85</v>
      </c>
      <c r="E860" s="6">
        <v>40</v>
      </c>
      <c r="F860" s="6">
        <v>45</v>
      </c>
      <c r="G860" s="6">
        <v>50</v>
      </c>
      <c r="H860" s="6">
        <v>-102.5</v>
      </c>
      <c r="I860" s="6">
        <v>110</v>
      </c>
      <c r="J860" s="6">
        <v>-120</v>
      </c>
      <c r="K860" s="6">
        <v>245</v>
      </c>
      <c r="L860" s="7">
        <f>MAX(_3rd_Annual_Worcester_Open6[[#This Row],[Squat]:[Squat3]])/K860</f>
        <v>0.34693877551020408</v>
      </c>
      <c r="M860" s="9">
        <f>MAX(_3rd_Annual_Worcester_Open6[[#This Row],[Bench press]:[Bench press3]])/K860</f>
        <v>0.20408163265306123</v>
      </c>
      <c r="N860" s="7">
        <f>MAX(_3rd_Annual_Worcester_Open6[[#This Row],[Deadlift]:[Deadlift3]])/K860</f>
        <v>0.44897959183673469</v>
      </c>
    </row>
    <row r="861" spans="1:14" x14ac:dyDescent="0.35">
      <c r="A861" s="4">
        <v>-93</v>
      </c>
      <c r="B861" s="6">
        <v>137.5</v>
      </c>
      <c r="C861" s="6">
        <v>150</v>
      </c>
      <c r="D861" s="6">
        <v>-155</v>
      </c>
      <c r="E861" s="6">
        <v>-112.5</v>
      </c>
      <c r="F861" s="6">
        <v>112.5</v>
      </c>
      <c r="G861" s="6">
        <v>120</v>
      </c>
      <c r="H861" s="6">
        <v>142.5</v>
      </c>
      <c r="I861" s="6">
        <v>152.5</v>
      </c>
      <c r="J861" s="6">
        <v>162.5</v>
      </c>
      <c r="K861" s="6">
        <v>432.5</v>
      </c>
      <c r="L861" s="7">
        <f>MAX(_3rd_Annual_Worcester_Open6[[#This Row],[Squat]:[Squat3]])/K861</f>
        <v>0.34682080924855491</v>
      </c>
      <c r="M861" s="9">
        <f>MAX(_3rd_Annual_Worcester_Open6[[#This Row],[Bench press]:[Bench press3]])/K861</f>
        <v>0.2774566473988439</v>
      </c>
      <c r="N861" s="7">
        <f>MAX(_3rd_Annual_Worcester_Open6[[#This Row],[Deadlift]:[Deadlift3]])/K861</f>
        <v>0.37572254335260113</v>
      </c>
    </row>
    <row r="862" spans="1:14" x14ac:dyDescent="0.35">
      <c r="A862" s="4">
        <v>-66</v>
      </c>
      <c r="B862" s="6">
        <v>137.5</v>
      </c>
      <c r="C862" s="6">
        <v>147.5</v>
      </c>
      <c r="D862" s="6">
        <v>150</v>
      </c>
      <c r="E862" s="6">
        <v>87.5</v>
      </c>
      <c r="F862" s="6">
        <v>97.5</v>
      </c>
      <c r="G862" s="6">
        <v>105</v>
      </c>
      <c r="H862" s="6">
        <v>155</v>
      </c>
      <c r="I862" s="6">
        <v>165</v>
      </c>
      <c r="J862" s="6">
        <v>177.5</v>
      </c>
      <c r="K862" s="6">
        <v>432.5</v>
      </c>
      <c r="L862" s="7">
        <f>MAX(_3rd_Annual_Worcester_Open6[[#This Row],[Squat]:[Squat3]])/K862</f>
        <v>0.34682080924855491</v>
      </c>
      <c r="M862" s="9">
        <f>MAX(_3rd_Annual_Worcester_Open6[[#This Row],[Bench press]:[Bench press3]])/K862</f>
        <v>0.24277456647398843</v>
      </c>
      <c r="N862" s="7">
        <f>MAX(_3rd_Annual_Worcester_Open6[[#This Row],[Deadlift]:[Deadlift3]])/K862</f>
        <v>0.41040462427745666</v>
      </c>
    </row>
    <row r="863" spans="1:14" x14ac:dyDescent="0.35">
      <c r="A863" s="4">
        <v>-66</v>
      </c>
      <c r="B863" s="6">
        <v>137.5</v>
      </c>
      <c r="C863" s="6">
        <v>147.5</v>
      </c>
      <c r="D863" s="6">
        <v>150</v>
      </c>
      <c r="E863" s="6">
        <v>87.5</v>
      </c>
      <c r="F863" s="6">
        <v>97.5</v>
      </c>
      <c r="G863" s="6">
        <v>105</v>
      </c>
      <c r="H863" s="6">
        <v>155</v>
      </c>
      <c r="I863" s="6">
        <v>165</v>
      </c>
      <c r="J863" s="6">
        <v>177.5</v>
      </c>
      <c r="K863" s="6">
        <v>432.5</v>
      </c>
      <c r="L863" s="7">
        <f>MAX(_3rd_Annual_Worcester_Open6[[#This Row],[Squat]:[Squat3]])/K863</f>
        <v>0.34682080924855491</v>
      </c>
      <c r="M863" s="9">
        <f>MAX(_3rd_Annual_Worcester_Open6[[#This Row],[Bench press]:[Bench press3]])/K863</f>
        <v>0.24277456647398843</v>
      </c>
      <c r="N863" s="7">
        <f>MAX(_3rd_Annual_Worcester_Open6[[#This Row],[Deadlift]:[Deadlift3]])/K863</f>
        <v>0.41040462427745666</v>
      </c>
    </row>
    <row r="864" spans="1:14" x14ac:dyDescent="0.35">
      <c r="A864" s="4">
        <v>-66</v>
      </c>
      <c r="B864" s="6">
        <v>137.5</v>
      </c>
      <c r="C864" s="6">
        <v>145</v>
      </c>
      <c r="D864" s="6">
        <v>150</v>
      </c>
      <c r="E864" s="6">
        <v>90</v>
      </c>
      <c r="F864" s="6">
        <v>95</v>
      </c>
      <c r="G864" s="6">
        <v>-100</v>
      </c>
      <c r="H864" s="6">
        <v>177.5</v>
      </c>
      <c r="I864" s="6">
        <v>187.5</v>
      </c>
      <c r="J864" s="6">
        <v>-195</v>
      </c>
      <c r="K864" s="6">
        <v>432.5</v>
      </c>
      <c r="L864" s="7">
        <f>MAX(_3rd_Annual_Worcester_Open6[[#This Row],[Squat]:[Squat3]])/K864</f>
        <v>0.34682080924855491</v>
      </c>
      <c r="M864" s="9">
        <f>MAX(_3rd_Annual_Worcester_Open6[[#This Row],[Bench press]:[Bench press3]])/K864</f>
        <v>0.21965317919075145</v>
      </c>
      <c r="N864" s="7">
        <f>MAX(_3rd_Annual_Worcester_Open6[[#This Row],[Deadlift]:[Deadlift3]])/K864</f>
        <v>0.43352601156069365</v>
      </c>
    </row>
    <row r="865" spans="1:14" x14ac:dyDescent="0.35">
      <c r="A865" s="4">
        <v>-72</v>
      </c>
      <c r="B865" s="6">
        <v>-100</v>
      </c>
      <c r="C865" s="6">
        <v>107.5</v>
      </c>
      <c r="D865" s="6">
        <v>-112.5</v>
      </c>
      <c r="E865" s="6">
        <v>62.5</v>
      </c>
      <c r="F865" s="6">
        <v>-65</v>
      </c>
      <c r="G865" s="6">
        <v>65</v>
      </c>
      <c r="H865" s="6">
        <v>125</v>
      </c>
      <c r="I865" s="6">
        <v>137.5</v>
      </c>
      <c r="J865" s="6">
        <v>-142.5</v>
      </c>
      <c r="K865" s="6">
        <v>310</v>
      </c>
      <c r="L865" s="7">
        <f>MAX(_3rd_Annual_Worcester_Open6[[#This Row],[Squat]:[Squat3]])/K865</f>
        <v>0.34677419354838712</v>
      </c>
      <c r="M865" s="9">
        <f>MAX(_3rd_Annual_Worcester_Open6[[#This Row],[Bench press]:[Bench press3]])/K865</f>
        <v>0.20967741935483872</v>
      </c>
      <c r="N865" s="7">
        <f>MAX(_3rd_Annual_Worcester_Open6[[#This Row],[Deadlift]:[Deadlift3]])/K865</f>
        <v>0.44354838709677419</v>
      </c>
    </row>
    <row r="866" spans="1:14" x14ac:dyDescent="0.35">
      <c r="A866" s="4">
        <v>-72</v>
      </c>
      <c r="B866" s="6">
        <v>87.5</v>
      </c>
      <c r="C866" s="6">
        <v>100</v>
      </c>
      <c r="D866" s="6">
        <v>107.5</v>
      </c>
      <c r="E866" s="6">
        <v>52.5</v>
      </c>
      <c r="F866" s="6">
        <v>57.5</v>
      </c>
      <c r="G866" s="6">
        <v>60</v>
      </c>
      <c r="H866" s="6">
        <v>120</v>
      </c>
      <c r="I866" s="6">
        <v>135</v>
      </c>
      <c r="J866" s="6">
        <v>142.5</v>
      </c>
      <c r="K866" s="6">
        <v>310</v>
      </c>
      <c r="L866" s="7">
        <f>MAX(_3rd_Annual_Worcester_Open6[[#This Row],[Squat]:[Squat3]])/K866</f>
        <v>0.34677419354838712</v>
      </c>
      <c r="M866" s="9">
        <f>MAX(_3rd_Annual_Worcester_Open6[[#This Row],[Bench press]:[Bench press3]])/K866</f>
        <v>0.19354838709677419</v>
      </c>
      <c r="N866" s="7">
        <f>MAX(_3rd_Annual_Worcester_Open6[[#This Row],[Deadlift]:[Deadlift3]])/K866</f>
        <v>0.45967741935483869</v>
      </c>
    </row>
    <row r="867" spans="1:14" x14ac:dyDescent="0.35">
      <c r="A867" s="4">
        <v>-63</v>
      </c>
      <c r="B867" s="6">
        <v>87.5</v>
      </c>
      <c r="C867" s="6">
        <v>100</v>
      </c>
      <c r="D867" s="6">
        <v>107.5</v>
      </c>
      <c r="E867" s="6">
        <v>50</v>
      </c>
      <c r="F867" s="6">
        <v>57.5</v>
      </c>
      <c r="G867" s="6">
        <v>-65</v>
      </c>
      <c r="H867" s="6">
        <v>122.5</v>
      </c>
      <c r="I867" s="6">
        <v>135</v>
      </c>
      <c r="J867" s="6">
        <v>145</v>
      </c>
      <c r="K867" s="6">
        <v>310</v>
      </c>
      <c r="L867" s="7">
        <f>MAX(_3rd_Annual_Worcester_Open6[[#This Row],[Squat]:[Squat3]])/K867</f>
        <v>0.34677419354838712</v>
      </c>
      <c r="M867" s="9">
        <f>MAX(_3rd_Annual_Worcester_Open6[[#This Row],[Bench press]:[Bench press3]])/K867</f>
        <v>0.18548387096774194</v>
      </c>
      <c r="N867" s="7">
        <f>MAX(_3rd_Annual_Worcester_Open6[[#This Row],[Deadlift]:[Deadlift3]])/K867</f>
        <v>0.46774193548387094</v>
      </c>
    </row>
    <row r="868" spans="1:14" x14ac:dyDescent="0.35">
      <c r="A868" s="4">
        <v>-72</v>
      </c>
      <c r="B868" s="6">
        <v>97.5</v>
      </c>
      <c r="C868" s="6">
        <v>105</v>
      </c>
      <c r="D868" s="6">
        <v>107.5</v>
      </c>
      <c r="E868" s="6">
        <v>45</v>
      </c>
      <c r="F868" s="6">
        <v>50</v>
      </c>
      <c r="G868" s="6">
        <v>55</v>
      </c>
      <c r="H868" s="6">
        <v>125</v>
      </c>
      <c r="I868" s="6">
        <v>137.5</v>
      </c>
      <c r="J868" s="6">
        <v>147.5</v>
      </c>
      <c r="K868" s="6">
        <v>310</v>
      </c>
      <c r="L868" s="7">
        <f>MAX(_3rd_Annual_Worcester_Open6[[#This Row],[Squat]:[Squat3]])/K868</f>
        <v>0.34677419354838712</v>
      </c>
      <c r="M868" s="9">
        <f>MAX(_3rd_Annual_Worcester_Open6[[#This Row],[Bench press]:[Bench press3]])/K868</f>
        <v>0.17741935483870969</v>
      </c>
      <c r="N868" s="7">
        <f>MAX(_3rd_Annual_Worcester_Open6[[#This Row],[Deadlift]:[Deadlift3]])/K868</f>
        <v>0.47580645161290325</v>
      </c>
    </row>
    <row r="869" spans="1:14" x14ac:dyDescent="0.35">
      <c r="A869" s="4">
        <v>-66</v>
      </c>
      <c r="B869" s="6">
        <v>160</v>
      </c>
      <c r="C869" s="6">
        <v>172.5</v>
      </c>
      <c r="D869" s="6">
        <v>-182.5</v>
      </c>
      <c r="E869" s="6">
        <v>90</v>
      </c>
      <c r="F869" s="6">
        <v>97.5</v>
      </c>
      <c r="G869" s="6">
        <v>-102.5</v>
      </c>
      <c r="H869" s="6">
        <v>205</v>
      </c>
      <c r="I869" s="6">
        <v>215</v>
      </c>
      <c r="J869" s="6">
        <v>227.5</v>
      </c>
      <c r="K869" s="6">
        <v>497.5</v>
      </c>
      <c r="L869" s="7">
        <f>MAX(_3rd_Annual_Worcester_Open6[[#This Row],[Squat]:[Squat3]])/K869</f>
        <v>0.34673366834170855</v>
      </c>
      <c r="M869" s="9">
        <f>MAX(_3rd_Annual_Worcester_Open6[[#This Row],[Bench press]:[Bench press3]])/K869</f>
        <v>0.19597989949748743</v>
      </c>
      <c r="N869" s="7">
        <f>MAX(_3rd_Annual_Worcester_Open6[[#This Row],[Deadlift]:[Deadlift3]])/K869</f>
        <v>0.457286432160804</v>
      </c>
    </row>
    <row r="870" spans="1:14" x14ac:dyDescent="0.35">
      <c r="A870" s="4">
        <v>-93</v>
      </c>
      <c r="B870" s="6">
        <v>155</v>
      </c>
      <c r="C870" s="6">
        <v>165</v>
      </c>
      <c r="D870" s="6">
        <v>175</v>
      </c>
      <c r="E870" s="6">
        <v>120</v>
      </c>
      <c r="F870" s="6">
        <v>125</v>
      </c>
      <c r="G870" s="6">
        <v>130</v>
      </c>
      <c r="H870" s="6">
        <v>-185</v>
      </c>
      <c r="I870" s="6">
        <v>185</v>
      </c>
      <c r="J870" s="6">
        <v>200</v>
      </c>
      <c r="K870" s="6">
        <v>505</v>
      </c>
      <c r="L870" s="7">
        <f>MAX(_3rd_Annual_Worcester_Open6[[#This Row],[Squat]:[Squat3]])/K870</f>
        <v>0.34653465346534651</v>
      </c>
      <c r="M870" s="9">
        <f>MAX(_3rd_Annual_Worcester_Open6[[#This Row],[Bench press]:[Bench press3]])/K870</f>
        <v>0.25742574257425743</v>
      </c>
      <c r="N870" s="7">
        <f>MAX(_3rd_Annual_Worcester_Open6[[#This Row],[Deadlift]:[Deadlift3]])/K870</f>
        <v>0.39603960396039606</v>
      </c>
    </row>
    <row r="871" spans="1:14" x14ac:dyDescent="0.35">
      <c r="A871" s="4">
        <v>-105</v>
      </c>
      <c r="B871" s="6">
        <v>-175</v>
      </c>
      <c r="C871" s="6">
        <v>175</v>
      </c>
      <c r="D871" s="6">
        <v>-185</v>
      </c>
      <c r="E871" s="6">
        <v>-120</v>
      </c>
      <c r="F871" s="6">
        <v>-120</v>
      </c>
      <c r="G871" s="6">
        <v>120</v>
      </c>
      <c r="H871" s="6">
        <v>210</v>
      </c>
      <c r="I871" s="6">
        <v>-220</v>
      </c>
      <c r="J871" s="6">
        <v>-220</v>
      </c>
      <c r="K871" s="6">
        <v>505</v>
      </c>
      <c r="L871" s="7">
        <f>MAX(_3rd_Annual_Worcester_Open6[[#This Row],[Squat]:[Squat3]])/K871</f>
        <v>0.34653465346534651</v>
      </c>
      <c r="M871" s="9">
        <f>MAX(_3rd_Annual_Worcester_Open6[[#This Row],[Bench press]:[Bench press3]])/K871</f>
        <v>0.23762376237623761</v>
      </c>
      <c r="N871" s="7">
        <f>MAX(_3rd_Annual_Worcester_Open6[[#This Row],[Deadlift]:[Deadlift3]])/K871</f>
        <v>0.41584158415841582</v>
      </c>
    </row>
    <row r="872" spans="1:14" x14ac:dyDescent="0.35">
      <c r="A872" s="4">
        <v>-93</v>
      </c>
      <c r="B872" s="6">
        <v>185</v>
      </c>
      <c r="C872" s="6">
        <v>197.5</v>
      </c>
      <c r="D872" s="6">
        <v>-217.5</v>
      </c>
      <c r="E872" s="6">
        <v>115</v>
      </c>
      <c r="F872" s="6">
        <v>120</v>
      </c>
      <c r="G872" s="6">
        <v>122.5</v>
      </c>
      <c r="H872" s="6">
        <v>225</v>
      </c>
      <c r="I872" s="6">
        <v>237.5</v>
      </c>
      <c r="J872" s="6">
        <v>250</v>
      </c>
      <c r="K872" s="6">
        <v>570</v>
      </c>
      <c r="L872" s="7">
        <f>MAX(_3rd_Annual_Worcester_Open6[[#This Row],[Squat]:[Squat3]])/K872</f>
        <v>0.34649122807017546</v>
      </c>
      <c r="M872" s="9">
        <f>MAX(_3rd_Annual_Worcester_Open6[[#This Row],[Bench press]:[Bench press3]])/K872</f>
        <v>0.21491228070175439</v>
      </c>
      <c r="N872" s="7">
        <f>MAX(_3rd_Annual_Worcester_Open6[[#This Row],[Deadlift]:[Deadlift3]])/K872</f>
        <v>0.43859649122807015</v>
      </c>
    </row>
    <row r="873" spans="1:14" x14ac:dyDescent="0.35">
      <c r="A873" s="4">
        <v>-105</v>
      </c>
      <c r="B873" s="6">
        <v>165</v>
      </c>
      <c r="C873" s="6">
        <v>172.5</v>
      </c>
      <c r="D873" s="6">
        <v>177.5</v>
      </c>
      <c r="E873" s="6">
        <v>132.5</v>
      </c>
      <c r="F873" s="6">
        <v>137.5</v>
      </c>
      <c r="G873" s="6">
        <v>-145</v>
      </c>
      <c r="H873" s="6">
        <v>180</v>
      </c>
      <c r="I873" s="6">
        <v>192.5</v>
      </c>
      <c r="J873" s="6">
        <v>197.5</v>
      </c>
      <c r="K873" s="6">
        <v>512.5</v>
      </c>
      <c r="L873" s="7">
        <f>MAX(_3rd_Annual_Worcester_Open6[[#This Row],[Squat]:[Squat3]])/K873</f>
        <v>0.34634146341463412</v>
      </c>
      <c r="M873" s="9">
        <f>MAX(_3rd_Annual_Worcester_Open6[[#This Row],[Bench press]:[Bench press3]])/K873</f>
        <v>0.26829268292682928</v>
      </c>
      <c r="N873" s="7">
        <f>MAX(_3rd_Annual_Worcester_Open6[[#This Row],[Deadlift]:[Deadlift3]])/K873</f>
        <v>0.38536585365853659</v>
      </c>
    </row>
    <row r="874" spans="1:14" x14ac:dyDescent="0.35">
      <c r="A874" s="4">
        <v>-83</v>
      </c>
      <c r="B874" s="6">
        <v>155</v>
      </c>
      <c r="C874" s="6">
        <v>167.5</v>
      </c>
      <c r="D874" s="6">
        <v>177.5</v>
      </c>
      <c r="E874" s="6">
        <v>115</v>
      </c>
      <c r="F874" s="6">
        <v>-125</v>
      </c>
      <c r="G874" s="6">
        <v>-127.5</v>
      </c>
      <c r="H874" s="6">
        <v>200</v>
      </c>
      <c r="I874" s="6">
        <v>212.5</v>
      </c>
      <c r="J874" s="6">
        <v>220</v>
      </c>
      <c r="K874" s="6">
        <v>512.5</v>
      </c>
      <c r="L874" s="7">
        <f>MAX(_3rd_Annual_Worcester_Open6[[#This Row],[Squat]:[Squat3]])/K874</f>
        <v>0.34634146341463412</v>
      </c>
      <c r="M874" s="9">
        <f>MAX(_3rd_Annual_Worcester_Open6[[#This Row],[Bench press]:[Bench press3]])/K874</f>
        <v>0.22439024390243903</v>
      </c>
      <c r="N874" s="7">
        <f>MAX(_3rd_Annual_Worcester_Open6[[#This Row],[Deadlift]:[Deadlift3]])/K874</f>
        <v>0.42926829268292682</v>
      </c>
    </row>
    <row r="875" spans="1:14" x14ac:dyDescent="0.35">
      <c r="A875" s="4" t="s">
        <v>11</v>
      </c>
      <c r="B875" s="6">
        <v>-112.5</v>
      </c>
      <c r="C875" s="6">
        <v>112.5</v>
      </c>
      <c r="D875" s="6">
        <v>-115</v>
      </c>
      <c r="E875" s="6">
        <v>70</v>
      </c>
      <c r="F875" s="6">
        <v>72.5</v>
      </c>
      <c r="G875" s="6">
        <v>-75</v>
      </c>
      <c r="H875" s="6">
        <v>125</v>
      </c>
      <c r="I875" s="6">
        <v>132.5</v>
      </c>
      <c r="J875" s="6">
        <v>140</v>
      </c>
      <c r="K875" s="6">
        <v>325</v>
      </c>
      <c r="L875" s="7">
        <f>MAX(_3rd_Annual_Worcester_Open6[[#This Row],[Squat]:[Squat3]])/K875</f>
        <v>0.34615384615384615</v>
      </c>
      <c r="M875" s="9">
        <f>MAX(_3rd_Annual_Worcester_Open6[[#This Row],[Bench press]:[Bench press3]])/K875</f>
        <v>0.22307692307692309</v>
      </c>
      <c r="N875" s="7">
        <f>MAX(_3rd_Annual_Worcester_Open6[[#This Row],[Deadlift]:[Deadlift3]])/K875</f>
        <v>0.43076923076923079</v>
      </c>
    </row>
    <row r="876" spans="1:14" x14ac:dyDescent="0.35">
      <c r="A876" s="4">
        <v>-72</v>
      </c>
      <c r="B876" s="6">
        <v>95</v>
      </c>
      <c r="C876" s="6">
        <v>105</v>
      </c>
      <c r="D876" s="6">
        <v>112.5</v>
      </c>
      <c r="E876" s="6">
        <v>60</v>
      </c>
      <c r="F876" s="6">
        <v>67.5</v>
      </c>
      <c r="G876" s="6">
        <v>-72.5</v>
      </c>
      <c r="H876" s="6">
        <v>112.5</v>
      </c>
      <c r="I876" s="6">
        <v>125</v>
      </c>
      <c r="J876" s="6">
        <v>145</v>
      </c>
      <c r="K876" s="6">
        <v>325</v>
      </c>
      <c r="L876" s="7">
        <f>MAX(_3rd_Annual_Worcester_Open6[[#This Row],[Squat]:[Squat3]])/K876</f>
        <v>0.34615384615384615</v>
      </c>
      <c r="M876" s="9">
        <f>MAX(_3rd_Annual_Worcester_Open6[[#This Row],[Bench press]:[Bench press3]])/K876</f>
        <v>0.2076923076923077</v>
      </c>
      <c r="N876" s="7">
        <f>MAX(_3rd_Annual_Worcester_Open6[[#This Row],[Deadlift]:[Deadlift3]])/K876</f>
        <v>0.44615384615384618</v>
      </c>
    </row>
    <row r="877" spans="1:14" x14ac:dyDescent="0.35">
      <c r="A877" s="4">
        <v>-52</v>
      </c>
      <c r="B877" s="6">
        <v>57.5</v>
      </c>
      <c r="C877" s="6">
        <v>67.5</v>
      </c>
      <c r="D877" s="6">
        <v>-77.5</v>
      </c>
      <c r="E877" s="6">
        <v>37.5</v>
      </c>
      <c r="F877" s="6">
        <v>-42.5</v>
      </c>
      <c r="G877" s="6">
        <v>-42.5</v>
      </c>
      <c r="H877" s="6">
        <v>82.5</v>
      </c>
      <c r="I877" s="6">
        <v>90</v>
      </c>
      <c r="J877" s="6">
        <v>-95</v>
      </c>
      <c r="K877" s="6">
        <v>195</v>
      </c>
      <c r="L877" s="7">
        <f>MAX(_3rd_Annual_Worcester_Open6[[#This Row],[Squat]:[Squat3]])/K877</f>
        <v>0.34615384615384615</v>
      </c>
      <c r="M877" s="9">
        <f>MAX(_3rd_Annual_Worcester_Open6[[#This Row],[Bench press]:[Bench press3]])/K877</f>
        <v>0.19230769230769232</v>
      </c>
      <c r="N877" s="7">
        <f>MAX(_3rd_Annual_Worcester_Open6[[#This Row],[Deadlift]:[Deadlift3]])/K877</f>
        <v>0.46153846153846156</v>
      </c>
    </row>
    <row r="878" spans="1:14" x14ac:dyDescent="0.35">
      <c r="A878" s="4">
        <v>-83</v>
      </c>
      <c r="B878" s="6">
        <v>195</v>
      </c>
      <c r="C878" s="6">
        <v>205</v>
      </c>
      <c r="D878" s="6">
        <v>-210</v>
      </c>
      <c r="E878" s="6">
        <v>-147.5</v>
      </c>
      <c r="F878" s="6">
        <v>-147.5</v>
      </c>
      <c r="G878" s="6">
        <v>147.5</v>
      </c>
      <c r="H878" s="6">
        <v>227.5</v>
      </c>
      <c r="I878" s="6">
        <v>240</v>
      </c>
      <c r="J878" s="6">
        <v>-252.5</v>
      </c>
      <c r="K878" s="6">
        <v>592.5</v>
      </c>
      <c r="L878" s="7">
        <f>MAX(_3rd_Annual_Worcester_Open6[[#This Row],[Squat]:[Squat3]])/K878</f>
        <v>0.34599156118143459</v>
      </c>
      <c r="M878" s="9">
        <f>MAX(_3rd_Annual_Worcester_Open6[[#This Row],[Bench press]:[Bench press3]])/K878</f>
        <v>0.24894514767932491</v>
      </c>
      <c r="N878" s="7">
        <f>MAX(_3rd_Annual_Worcester_Open6[[#This Row],[Deadlift]:[Deadlift3]])/K878</f>
        <v>0.4050632911392405</v>
      </c>
    </row>
    <row r="879" spans="1:14" x14ac:dyDescent="0.35">
      <c r="A879" s="4" t="s">
        <v>11</v>
      </c>
      <c r="B879" s="6">
        <v>120</v>
      </c>
      <c r="C879" s="6">
        <v>127.5</v>
      </c>
      <c r="D879" s="6">
        <v>137.5</v>
      </c>
      <c r="E879" s="6">
        <v>65</v>
      </c>
      <c r="F879" s="6">
        <v>72.5</v>
      </c>
      <c r="G879" s="6">
        <v>77.5</v>
      </c>
      <c r="H879" s="6">
        <v>160</v>
      </c>
      <c r="I879" s="6">
        <v>170</v>
      </c>
      <c r="J879" s="6">
        <v>182.5</v>
      </c>
      <c r="K879" s="6">
        <v>397.5</v>
      </c>
      <c r="L879" s="7">
        <f>MAX(_3rd_Annual_Worcester_Open6[[#This Row],[Squat]:[Squat3]])/K879</f>
        <v>0.34591194968553457</v>
      </c>
      <c r="M879" s="9">
        <f>MAX(_3rd_Annual_Worcester_Open6[[#This Row],[Bench press]:[Bench press3]])/K879</f>
        <v>0.19496855345911951</v>
      </c>
      <c r="N879" s="7">
        <f>MAX(_3rd_Annual_Worcester_Open6[[#This Row],[Deadlift]:[Deadlift3]])/K879</f>
        <v>0.45911949685534592</v>
      </c>
    </row>
    <row r="880" spans="1:14" x14ac:dyDescent="0.35">
      <c r="A880" s="4">
        <v>-93</v>
      </c>
      <c r="B880" s="6">
        <v>210</v>
      </c>
      <c r="C880" s="6">
        <v>225</v>
      </c>
      <c r="D880" s="6">
        <v>230</v>
      </c>
      <c r="E880" s="6">
        <v>142.5</v>
      </c>
      <c r="F880" s="6">
        <v>152.5</v>
      </c>
      <c r="G880" s="6">
        <v>155</v>
      </c>
      <c r="H880" s="6">
        <v>255</v>
      </c>
      <c r="I880" s="6">
        <v>270</v>
      </c>
      <c r="J880" s="6">
        <v>280</v>
      </c>
      <c r="K880" s="6">
        <v>665</v>
      </c>
      <c r="L880" s="7">
        <f>MAX(_3rd_Annual_Worcester_Open6[[#This Row],[Squat]:[Squat3]])/K880</f>
        <v>0.34586466165413532</v>
      </c>
      <c r="M880" s="9">
        <f>MAX(_3rd_Annual_Worcester_Open6[[#This Row],[Bench press]:[Bench press3]])/K880</f>
        <v>0.23308270676691728</v>
      </c>
      <c r="N880" s="7">
        <f>MAX(_3rd_Annual_Worcester_Open6[[#This Row],[Deadlift]:[Deadlift3]])/K880</f>
        <v>0.42105263157894735</v>
      </c>
    </row>
    <row r="881" spans="1:14" x14ac:dyDescent="0.35">
      <c r="A881" s="4">
        <v>-57</v>
      </c>
      <c r="B881" s="6">
        <v>102.5</v>
      </c>
      <c r="C881" s="6">
        <v>110</v>
      </c>
      <c r="D881" s="6">
        <v>115</v>
      </c>
      <c r="E881" s="6">
        <v>65</v>
      </c>
      <c r="F881" s="6">
        <v>67.5</v>
      </c>
      <c r="G881" s="6">
        <v>70</v>
      </c>
      <c r="H881" s="6">
        <v>147.5</v>
      </c>
      <c r="I881" s="6">
        <v>-165</v>
      </c>
      <c r="J881" s="6">
        <v>-165</v>
      </c>
      <c r="K881" s="6">
        <v>332.5</v>
      </c>
      <c r="L881" s="7">
        <f>MAX(_3rd_Annual_Worcester_Open6[[#This Row],[Squat]:[Squat3]])/K881</f>
        <v>0.34586466165413532</v>
      </c>
      <c r="M881" s="9">
        <f>MAX(_3rd_Annual_Worcester_Open6[[#This Row],[Bench press]:[Bench press3]])/K881</f>
        <v>0.21052631578947367</v>
      </c>
      <c r="N881" s="7">
        <f>MAX(_3rd_Annual_Worcester_Open6[[#This Row],[Deadlift]:[Deadlift3]])/K881</f>
        <v>0.44360902255639095</v>
      </c>
    </row>
    <row r="882" spans="1:14" x14ac:dyDescent="0.35">
      <c r="A882" s="4">
        <v>-72</v>
      </c>
      <c r="B882" s="6">
        <v>100</v>
      </c>
      <c r="C882" s="6">
        <v>110</v>
      </c>
      <c r="D882" s="6">
        <v>115</v>
      </c>
      <c r="E882" s="6">
        <v>55</v>
      </c>
      <c r="F882" s="6">
        <v>57.5</v>
      </c>
      <c r="G882" s="6">
        <v>62.5</v>
      </c>
      <c r="H882" s="6">
        <v>140</v>
      </c>
      <c r="I882" s="6">
        <v>147.5</v>
      </c>
      <c r="J882" s="6">
        <v>155</v>
      </c>
      <c r="K882" s="6">
        <v>332.5</v>
      </c>
      <c r="L882" s="7">
        <f>MAX(_3rd_Annual_Worcester_Open6[[#This Row],[Squat]:[Squat3]])/K882</f>
        <v>0.34586466165413532</v>
      </c>
      <c r="M882" s="9">
        <f>MAX(_3rd_Annual_Worcester_Open6[[#This Row],[Bench press]:[Bench press3]])/K882</f>
        <v>0.18796992481203006</v>
      </c>
      <c r="N882" s="7">
        <f>MAX(_3rd_Annual_Worcester_Open6[[#This Row],[Deadlift]:[Deadlift3]])/K882</f>
        <v>0.46616541353383456</v>
      </c>
    </row>
    <row r="883" spans="1:14" x14ac:dyDescent="0.35">
      <c r="A883" s="4">
        <v>-84</v>
      </c>
      <c r="B883" s="6">
        <v>77.5</v>
      </c>
      <c r="C883" s="6">
        <v>85</v>
      </c>
      <c r="D883" s="6">
        <v>92.5</v>
      </c>
      <c r="E883" s="6">
        <v>47.5</v>
      </c>
      <c r="F883" s="6">
        <v>50</v>
      </c>
      <c r="G883" s="6">
        <v>-52.5</v>
      </c>
      <c r="H883" s="6">
        <v>112.5</v>
      </c>
      <c r="I883" s="6">
        <v>120</v>
      </c>
      <c r="J883" s="6">
        <v>125</v>
      </c>
      <c r="K883" s="6">
        <v>267.5</v>
      </c>
      <c r="L883" s="7">
        <f>MAX(_3rd_Annual_Worcester_Open6[[#This Row],[Squat]:[Squat3]])/K883</f>
        <v>0.34579439252336447</v>
      </c>
      <c r="M883" s="9">
        <f>MAX(_3rd_Annual_Worcester_Open6[[#This Row],[Bench press]:[Bench press3]])/K883</f>
        <v>0.18691588785046728</v>
      </c>
      <c r="N883" s="7">
        <f>MAX(_3rd_Annual_Worcester_Open6[[#This Row],[Deadlift]:[Deadlift3]])/K883</f>
        <v>0.46728971962616822</v>
      </c>
    </row>
    <row r="884" spans="1:14" x14ac:dyDescent="0.35">
      <c r="A884" s="4">
        <v>-83</v>
      </c>
      <c r="B884" s="6">
        <v>142.5</v>
      </c>
      <c r="C884" s="6">
        <v>150</v>
      </c>
      <c r="D884" s="6">
        <v>162.5</v>
      </c>
      <c r="E884" s="6">
        <v>102.5</v>
      </c>
      <c r="F884" s="6">
        <v>107.5</v>
      </c>
      <c r="G884" s="6">
        <v>-112.5</v>
      </c>
      <c r="H884" s="6">
        <v>185</v>
      </c>
      <c r="I884" s="6">
        <v>195</v>
      </c>
      <c r="J884" s="6">
        <v>200</v>
      </c>
      <c r="K884" s="6">
        <v>470</v>
      </c>
      <c r="L884" s="7">
        <f>MAX(_3rd_Annual_Worcester_Open6[[#This Row],[Squat]:[Squat3]])/K884</f>
        <v>0.34574468085106386</v>
      </c>
      <c r="M884" s="9">
        <f>MAX(_3rd_Annual_Worcester_Open6[[#This Row],[Bench press]:[Bench press3]])/K884</f>
        <v>0.22872340425531915</v>
      </c>
      <c r="N884" s="7">
        <f>MAX(_3rd_Annual_Worcester_Open6[[#This Row],[Deadlift]:[Deadlift3]])/K884</f>
        <v>0.42553191489361702</v>
      </c>
    </row>
    <row r="885" spans="1:14" x14ac:dyDescent="0.35">
      <c r="A885" s="4">
        <v>-66</v>
      </c>
      <c r="B885" s="6">
        <v>-157.5</v>
      </c>
      <c r="C885" s="6">
        <v>-162.5</v>
      </c>
      <c r="D885" s="6">
        <v>162.5</v>
      </c>
      <c r="E885" s="6">
        <v>-102.5</v>
      </c>
      <c r="F885" s="6">
        <v>105</v>
      </c>
      <c r="G885" s="6">
        <v>0</v>
      </c>
      <c r="H885" s="6">
        <v>195</v>
      </c>
      <c r="I885" s="6">
        <v>202.5</v>
      </c>
      <c r="J885" s="6">
        <v>-205</v>
      </c>
      <c r="K885" s="6">
        <v>470</v>
      </c>
      <c r="L885" s="7">
        <f>MAX(_3rd_Annual_Worcester_Open6[[#This Row],[Squat]:[Squat3]])/K885</f>
        <v>0.34574468085106386</v>
      </c>
      <c r="M885" s="9">
        <f>MAX(_3rd_Annual_Worcester_Open6[[#This Row],[Bench press]:[Bench press3]])/K885</f>
        <v>0.22340425531914893</v>
      </c>
      <c r="N885" s="7">
        <f>MAX(_3rd_Annual_Worcester_Open6[[#This Row],[Deadlift]:[Deadlift3]])/K885</f>
        <v>0.43085106382978722</v>
      </c>
    </row>
    <row r="886" spans="1:14" x14ac:dyDescent="0.35">
      <c r="A886" s="4">
        <v>-59</v>
      </c>
      <c r="B886" s="6">
        <v>102.5</v>
      </c>
      <c r="C886" s="6">
        <v>112.5</v>
      </c>
      <c r="D886" s="6">
        <v>117.5</v>
      </c>
      <c r="E886" s="6">
        <v>70</v>
      </c>
      <c r="F886" s="6">
        <v>77.5</v>
      </c>
      <c r="G886" s="6">
        <v>85</v>
      </c>
      <c r="H886" s="6">
        <v>115</v>
      </c>
      <c r="I886" s="6">
        <v>132.5</v>
      </c>
      <c r="J886" s="6">
        <v>137.5</v>
      </c>
      <c r="K886" s="6">
        <v>340</v>
      </c>
      <c r="L886" s="7">
        <f>MAX(_3rd_Annual_Worcester_Open6[[#This Row],[Squat]:[Squat3]])/K886</f>
        <v>0.34558823529411764</v>
      </c>
      <c r="M886" s="9">
        <f>MAX(_3rd_Annual_Worcester_Open6[[#This Row],[Bench press]:[Bench press3]])/K886</f>
        <v>0.25</v>
      </c>
      <c r="N886" s="7">
        <f>MAX(_3rd_Annual_Worcester_Open6[[#This Row],[Deadlift]:[Deadlift3]])/K886</f>
        <v>0.40441176470588236</v>
      </c>
    </row>
    <row r="887" spans="1:14" x14ac:dyDescent="0.35">
      <c r="A887" s="4">
        <v>-72</v>
      </c>
      <c r="B887" s="6">
        <v>87.5</v>
      </c>
      <c r="C887" s="6">
        <v>90</v>
      </c>
      <c r="D887" s="6">
        <v>95</v>
      </c>
      <c r="E887" s="6">
        <v>52.5</v>
      </c>
      <c r="F887" s="6">
        <v>57.5</v>
      </c>
      <c r="G887" s="6">
        <v>-62.5</v>
      </c>
      <c r="H887" s="6">
        <v>107.5</v>
      </c>
      <c r="I887" s="6">
        <v>112.5</v>
      </c>
      <c r="J887" s="6">
        <v>122.5</v>
      </c>
      <c r="K887" s="6">
        <v>275</v>
      </c>
      <c r="L887" s="7">
        <f>MAX(_3rd_Annual_Worcester_Open6[[#This Row],[Squat]:[Squat3]])/K887</f>
        <v>0.34545454545454546</v>
      </c>
      <c r="M887" s="9">
        <f>MAX(_3rd_Annual_Worcester_Open6[[#This Row],[Bench press]:[Bench press3]])/K887</f>
        <v>0.20909090909090908</v>
      </c>
      <c r="N887" s="7">
        <f>MAX(_3rd_Annual_Worcester_Open6[[#This Row],[Deadlift]:[Deadlift3]])/K887</f>
        <v>0.44545454545454544</v>
      </c>
    </row>
    <row r="888" spans="1:14" x14ac:dyDescent="0.35">
      <c r="A888" s="4">
        <v>-105</v>
      </c>
      <c r="B888" s="6">
        <v>147.5</v>
      </c>
      <c r="C888" s="6">
        <v>160</v>
      </c>
      <c r="D888" s="6">
        <v>167.5</v>
      </c>
      <c r="E888" s="6">
        <v>117.5</v>
      </c>
      <c r="F888" s="6">
        <v>125</v>
      </c>
      <c r="G888" s="6">
        <v>132.5</v>
      </c>
      <c r="H888" s="6">
        <v>160</v>
      </c>
      <c r="I888" s="6">
        <v>172.5</v>
      </c>
      <c r="J888" s="6">
        <v>185</v>
      </c>
      <c r="K888" s="6">
        <v>485</v>
      </c>
      <c r="L888" s="7">
        <f>MAX(_3rd_Annual_Worcester_Open6[[#This Row],[Squat]:[Squat3]])/K888</f>
        <v>0.34536082474226804</v>
      </c>
      <c r="M888" s="9">
        <f>MAX(_3rd_Annual_Worcester_Open6[[#This Row],[Bench press]:[Bench press3]])/K888</f>
        <v>0.27319587628865977</v>
      </c>
      <c r="N888" s="7">
        <f>MAX(_3rd_Annual_Worcester_Open6[[#This Row],[Deadlift]:[Deadlift3]])/K888</f>
        <v>0.38144329896907214</v>
      </c>
    </row>
    <row r="889" spans="1:14" x14ac:dyDescent="0.35">
      <c r="A889" s="4">
        <v>-105</v>
      </c>
      <c r="B889" s="6">
        <v>192.5</v>
      </c>
      <c r="C889" s="6">
        <v>-205</v>
      </c>
      <c r="D889" s="6">
        <v>-210</v>
      </c>
      <c r="E889" s="6">
        <v>112.5</v>
      </c>
      <c r="F889" s="6">
        <v>125</v>
      </c>
      <c r="G889" s="6">
        <v>135</v>
      </c>
      <c r="H889" s="6">
        <v>212.5</v>
      </c>
      <c r="I889" s="6">
        <v>230</v>
      </c>
      <c r="J889" s="6">
        <v>-232.5</v>
      </c>
      <c r="K889" s="6">
        <v>557.5</v>
      </c>
      <c r="L889" s="7">
        <f>MAX(_3rd_Annual_Worcester_Open6[[#This Row],[Squat]:[Squat3]])/K889</f>
        <v>0.3452914798206278</v>
      </c>
      <c r="M889" s="9">
        <f>MAX(_3rd_Annual_Worcester_Open6[[#This Row],[Bench press]:[Bench press3]])/K889</f>
        <v>0.24215246636771301</v>
      </c>
      <c r="N889" s="7">
        <f>MAX(_3rd_Annual_Worcester_Open6[[#This Row],[Deadlift]:[Deadlift3]])/K889</f>
        <v>0.41255605381165922</v>
      </c>
    </row>
    <row r="890" spans="1:14" x14ac:dyDescent="0.35">
      <c r="A890" s="4">
        <v>-83</v>
      </c>
      <c r="B890" s="6">
        <v>170</v>
      </c>
      <c r="C890" s="6">
        <v>-182.5</v>
      </c>
      <c r="D890" s="6">
        <v>192.5</v>
      </c>
      <c r="E890" s="6">
        <v>127.5</v>
      </c>
      <c r="F890" s="6">
        <v>-137.5</v>
      </c>
      <c r="G890" s="6">
        <v>-140</v>
      </c>
      <c r="H890" s="6">
        <v>215</v>
      </c>
      <c r="I890" s="6">
        <v>227.5</v>
      </c>
      <c r="J890" s="6">
        <v>237.5</v>
      </c>
      <c r="K890" s="6">
        <v>557.5</v>
      </c>
      <c r="L890" s="7">
        <f>MAX(_3rd_Annual_Worcester_Open6[[#This Row],[Squat]:[Squat3]])/K890</f>
        <v>0.3452914798206278</v>
      </c>
      <c r="M890" s="9">
        <f>MAX(_3rd_Annual_Worcester_Open6[[#This Row],[Bench press]:[Bench press3]])/K890</f>
        <v>0.22869955156950672</v>
      </c>
      <c r="N890" s="7">
        <f>MAX(_3rd_Annual_Worcester_Open6[[#This Row],[Deadlift]:[Deadlift3]])/K890</f>
        <v>0.42600896860986548</v>
      </c>
    </row>
    <row r="891" spans="1:14" x14ac:dyDescent="0.35">
      <c r="A891" s="4">
        <v>-105</v>
      </c>
      <c r="B891" s="6">
        <v>200</v>
      </c>
      <c r="C891" s="6">
        <v>210</v>
      </c>
      <c r="D891" s="6">
        <v>217.5</v>
      </c>
      <c r="E891" s="6">
        <v>142.5</v>
      </c>
      <c r="F891" s="6">
        <v>147.5</v>
      </c>
      <c r="G891" s="6">
        <v>152.5</v>
      </c>
      <c r="H891" s="6">
        <v>240</v>
      </c>
      <c r="I891" s="6">
        <v>250</v>
      </c>
      <c r="J891" s="6">
        <v>260</v>
      </c>
      <c r="K891" s="6">
        <v>630</v>
      </c>
      <c r="L891" s="7">
        <f>MAX(_3rd_Annual_Worcester_Open6[[#This Row],[Squat]:[Squat3]])/K891</f>
        <v>0.34523809523809523</v>
      </c>
      <c r="M891" s="9">
        <f>MAX(_3rd_Annual_Worcester_Open6[[#This Row],[Bench press]:[Bench press3]])/K891</f>
        <v>0.24206349206349206</v>
      </c>
      <c r="N891" s="7">
        <f>MAX(_3rd_Annual_Worcester_Open6[[#This Row],[Deadlift]:[Deadlift3]])/K891</f>
        <v>0.41269841269841268</v>
      </c>
    </row>
    <row r="892" spans="1:14" x14ac:dyDescent="0.35">
      <c r="A892" s="4">
        <v>-105</v>
      </c>
      <c r="B892" s="6">
        <v>200</v>
      </c>
      <c r="C892" s="6">
        <v>210</v>
      </c>
      <c r="D892" s="6">
        <v>217.5</v>
      </c>
      <c r="E892" s="6">
        <v>142.5</v>
      </c>
      <c r="F892" s="6">
        <v>147.5</v>
      </c>
      <c r="G892" s="6">
        <v>152.5</v>
      </c>
      <c r="H892" s="6">
        <v>240</v>
      </c>
      <c r="I892" s="6">
        <v>250</v>
      </c>
      <c r="J892" s="6">
        <v>260</v>
      </c>
      <c r="K892" s="6">
        <v>630</v>
      </c>
      <c r="L892" s="7">
        <f>MAX(_3rd_Annual_Worcester_Open6[[#This Row],[Squat]:[Squat3]])/K892</f>
        <v>0.34523809523809523</v>
      </c>
      <c r="M892" s="9">
        <f>MAX(_3rd_Annual_Worcester_Open6[[#This Row],[Bench press]:[Bench press3]])/K892</f>
        <v>0.24206349206349206</v>
      </c>
      <c r="N892" s="7">
        <f>MAX(_3rd_Annual_Worcester_Open6[[#This Row],[Deadlift]:[Deadlift3]])/K892</f>
        <v>0.41269841269841268</v>
      </c>
    </row>
    <row r="893" spans="1:14" x14ac:dyDescent="0.35">
      <c r="A893" s="4">
        <v>-83</v>
      </c>
      <c r="B893" s="6">
        <v>180</v>
      </c>
      <c r="C893" s="6">
        <v>187.5</v>
      </c>
      <c r="D893" s="6">
        <v>195</v>
      </c>
      <c r="E893" s="6">
        <v>125</v>
      </c>
      <c r="F893" s="6">
        <v>135</v>
      </c>
      <c r="G893" s="6">
        <v>142.5</v>
      </c>
      <c r="H893" s="6">
        <v>200</v>
      </c>
      <c r="I893" s="6">
        <v>215</v>
      </c>
      <c r="J893" s="6">
        <v>227.5</v>
      </c>
      <c r="K893" s="6">
        <v>565</v>
      </c>
      <c r="L893" s="7">
        <f>MAX(_3rd_Annual_Worcester_Open6[[#This Row],[Squat]:[Squat3]])/K893</f>
        <v>0.34513274336283184</v>
      </c>
      <c r="M893" s="9">
        <f>MAX(_3rd_Annual_Worcester_Open6[[#This Row],[Bench press]:[Bench press3]])/K893</f>
        <v>0.25221238938053098</v>
      </c>
      <c r="N893" s="7">
        <f>MAX(_3rd_Annual_Worcester_Open6[[#This Row],[Deadlift]:[Deadlift3]])/K893</f>
        <v>0.40265486725663718</v>
      </c>
    </row>
    <row r="894" spans="1:14" x14ac:dyDescent="0.35">
      <c r="A894" s="4">
        <v>-83</v>
      </c>
      <c r="B894" s="6">
        <v>182.5</v>
      </c>
      <c r="C894" s="6">
        <v>195</v>
      </c>
      <c r="D894" s="6">
        <v>-205</v>
      </c>
      <c r="E894" s="6">
        <v>137.5</v>
      </c>
      <c r="F894" s="6">
        <v>-142.5</v>
      </c>
      <c r="G894" s="6">
        <v>142.5</v>
      </c>
      <c r="H894" s="6">
        <v>-215</v>
      </c>
      <c r="I894" s="6">
        <v>227.5</v>
      </c>
      <c r="J894" s="6">
        <v>-235</v>
      </c>
      <c r="K894" s="6">
        <v>565</v>
      </c>
      <c r="L894" s="7">
        <f>MAX(_3rd_Annual_Worcester_Open6[[#This Row],[Squat]:[Squat3]])/K894</f>
        <v>0.34513274336283184</v>
      </c>
      <c r="M894" s="9">
        <f>MAX(_3rd_Annual_Worcester_Open6[[#This Row],[Bench press]:[Bench press3]])/K894</f>
        <v>0.25221238938053098</v>
      </c>
      <c r="N894" s="7">
        <f>MAX(_3rd_Annual_Worcester_Open6[[#This Row],[Deadlift]:[Deadlift3]])/K894</f>
        <v>0.40265486725663718</v>
      </c>
    </row>
    <row r="895" spans="1:14" x14ac:dyDescent="0.35">
      <c r="A895" s="4">
        <v>-57</v>
      </c>
      <c r="B895" s="6">
        <v>87.5</v>
      </c>
      <c r="C895" s="6">
        <v>92.5</v>
      </c>
      <c r="D895" s="6">
        <v>97.5</v>
      </c>
      <c r="E895" s="6">
        <v>-52.5</v>
      </c>
      <c r="F895" s="6">
        <v>57.5</v>
      </c>
      <c r="G895" s="6">
        <v>-60</v>
      </c>
      <c r="H895" s="6">
        <v>115</v>
      </c>
      <c r="I895" s="6">
        <v>122.5</v>
      </c>
      <c r="J895" s="6">
        <v>127.5</v>
      </c>
      <c r="K895" s="6">
        <v>282.5</v>
      </c>
      <c r="L895" s="7">
        <f>MAX(_3rd_Annual_Worcester_Open6[[#This Row],[Squat]:[Squat3]])/K895</f>
        <v>0.34513274336283184</v>
      </c>
      <c r="M895" s="9">
        <f>MAX(_3rd_Annual_Worcester_Open6[[#This Row],[Bench press]:[Bench press3]])/K895</f>
        <v>0.20353982300884957</v>
      </c>
      <c r="N895" s="7">
        <f>MAX(_3rd_Annual_Worcester_Open6[[#This Row],[Deadlift]:[Deadlift3]])/K895</f>
        <v>0.45132743362831856</v>
      </c>
    </row>
    <row r="896" spans="1:14" x14ac:dyDescent="0.35">
      <c r="A896" s="4">
        <v>-57</v>
      </c>
      <c r="B896" s="6">
        <v>87.5</v>
      </c>
      <c r="C896" s="6">
        <v>92.5</v>
      </c>
      <c r="D896" s="6">
        <v>97.5</v>
      </c>
      <c r="E896" s="6">
        <v>-52.5</v>
      </c>
      <c r="F896" s="6">
        <v>57.5</v>
      </c>
      <c r="G896" s="6">
        <v>-60</v>
      </c>
      <c r="H896" s="6">
        <v>115</v>
      </c>
      <c r="I896" s="6">
        <v>122.5</v>
      </c>
      <c r="J896" s="6">
        <v>127.5</v>
      </c>
      <c r="K896" s="6">
        <v>282.5</v>
      </c>
      <c r="L896" s="7">
        <f>MAX(_3rd_Annual_Worcester_Open6[[#This Row],[Squat]:[Squat3]])/K896</f>
        <v>0.34513274336283184</v>
      </c>
      <c r="M896" s="9">
        <f>MAX(_3rd_Annual_Worcester_Open6[[#This Row],[Bench press]:[Bench press3]])/K896</f>
        <v>0.20353982300884957</v>
      </c>
      <c r="N896" s="7">
        <f>MAX(_3rd_Annual_Worcester_Open6[[#This Row],[Deadlift]:[Deadlift3]])/K896</f>
        <v>0.45132743362831856</v>
      </c>
    </row>
    <row r="897" spans="1:14" x14ac:dyDescent="0.35">
      <c r="A897" s="4">
        <v>-74</v>
      </c>
      <c r="B897" s="6">
        <v>140</v>
      </c>
      <c r="C897" s="6">
        <v>142.5</v>
      </c>
      <c r="D897" s="6">
        <v>147.5</v>
      </c>
      <c r="E897" s="6">
        <v>102.5</v>
      </c>
      <c r="F897" s="6">
        <v>-105</v>
      </c>
      <c r="G897" s="6">
        <v>-105</v>
      </c>
      <c r="H897" s="6">
        <v>177.5</v>
      </c>
      <c r="I897" s="6">
        <v>-185</v>
      </c>
      <c r="J897" s="6">
        <v>-185</v>
      </c>
      <c r="K897" s="6">
        <v>427.5</v>
      </c>
      <c r="L897" s="7">
        <f>MAX(_3rd_Annual_Worcester_Open6[[#This Row],[Squat]:[Squat3]])/K897</f>
        <v>0.34502923976608185</v>
      </c>
      <c r="M897" s="9">
        <f>MAX(_3rd_Annual_Worcester_Open6[[#This Row],[Bench press]:[Bench press3]])/K897</f>
        <v>0.23976608187134502</v>
      </c>
      <c r="N897" s="7">
        <f>MAX(_3rd_Annual_Worcester_Open6[[#This Row],[Deadlift]:[Deadlift3]])/K897</f>
        <v>0.41520467836257308</v>
      </c>
    </row>
    <row r="898" spans="1:14" x14ac:dyDescent="0.35">
      <c r="A898" s="4">
        <v>-83</v>
      </c>
      <c r="B898" s="6">
        <v>147.5</v>
      </c>
      <c r="C898" s="6">
        <v>-152.5</v>
      </c>
      <c r="D898" s="6">
        <v>-155</v>
      </c>
      <c r="E898" s="6">
        <v>82.5</v>
      </c>
      <c r="F898" s="6">
        <v>85</v>
      </c>
      <c r="G898" s="6">
        <v>90</v>
      </c>
      <c r="H898" s="6">
        <v>165</v>
      </c>
      <c r="I898" s="6">
        <v>-177.5</v>
      </c>
      <c r="J898" s="6">
        <v>190</v>
      </c>
      <c r="K898" s="6">
        <v>427.5</v>
      </c>
      <c r="L898" s="7">
        <f>MAX(_3rd_Annual_Worcester_Open6[[#This Row],[Squat]:[Squat3]])/K898</f>
        <v>0.34502923976608185</v>
      </c>
      <c r="M898" s="9">
        <f>MAX(_3rd_Annual_Worcester_Open6[[#This Row],[Bench press]:[Bench press3]])/K898</f>
        <v>0.21052631578947367</v>
      </c>
      <c r="N898" s="7">
        <f>MAX(_3rd_Annual_Worcester_Open6[[#This Row],[Deadlift]:[Deadlift3]])/K898</f>
        <v>0.44444444444444442</v>
      </c>
    </row>
    <row r="899" spans="1:14" x14ac:dyDescent="0.35">
      <c r="A899" s="4">
        <v>-83</v>
      </c>
      <c r="B899" s="6">
        <v>155</v>
      </c>
      <c r="C899" s="6">
        <v>165</v>
      </c>
      <c r="D899" s="6">
        <v>172.5</v>
      </c>
      <c r="E899" s="6">
        <v>102.5</v>
      </c>
      <c r="F899" s="6">
        <v>110</v>
      </c>
      <c r="G899" s="6">
        <v>120</v>
      </c>
      <c r="H899" s="6">
        <v>187.5</v>
      </c>
      <c r="I899" s="6">
        <v>197.5</v>
      </c>
      <c r="J899" s="6">
        <v>207.5</v>
      </c>
      <c r="K899" s="6">
        <v>500</v>
      </c>
      <c r="L899" s="7">
        <f>MAX(_3rd_Annual_Worcester_Open6[[#This Row],[Squat]:[Squat3]])/K899</f>
        <v>0.34499999999999997</v>
      </c>
      <c r="M899" s="9">
        <f>MAX(_3rd_Annual_Worcester_Open6[[#This Row],[Bench press]:[Bench press3]])/K899</f>
        <v>0.24</v>
      </c>
      <c r="N899" s="7">
        <f>MAX(_3rd_Annual_Worcester_Open6[[#This Row],[Deadlift]:[Deadlift3]])/K899</f>
        <v>0.41499999999999998</v>
      </c>
    </row>
    <row r="900" spans="1:14" x14ac:dyDescent="0.35">
      <c r="A900" s="4" t="s">
        <v>42</v>
      </c>
      <c r="B900" s="6">
        <v>155</v>
      </c>
      <c r="C900" s="6">
        <v>162.5</v>
      </c>
      <c r="D900" s="6">
        <v>172.5</v>
      </c>
      <c r="E900" s="6">
        <v>102.5</v>
      </c>
      <c r="F900" s="6">
        <v>107.5</v>
      </c>
      <c r="G900" s="6">
        <v>112.5</v>
      </c>
      <c r="H900" s="6">
        <v>-197.5</v>
      </c>
      <c r="I900" s="6">
        <v>205</v>
      </c>
      <c r="J900" s="6">
        <v>215</v>
      </c>
      <c r="K900" s="6">
        <v>500</v>
      </c>
      <c r="L900" s="7">
        <f>MAX(_3rd_Annual_Worcester_Open6[[#This Row],[Squat]:[Squat3]])/K900</f>
        <v>0.34499999999999997</v>
      </c>
      <c r="M900" s="9">
        <f>MAX(_3rd_Annual_Worcester_Open6[[#This Row],[Bench press]:[Bench press3]])/K900</f>
        <v>0.22500000000000001</v>
      </c>
      <c r="N900" s="7">
        <f>MAX(_3rd_Annual_Worcester_Open6[[#This Row],[Deadlift]:[Deadlift3]])/K900</f>
        <v>0.43</v>
      </c>
    </row>
    <row r="901" spans="1:14" x14ac:dyDescent="0.35">
      <c r="A901" s="4" t="s">
        <v>42</v>
      </c>
      <c r="B901" s="6">
        <v>295</v>
      </c>
      <c r="C901" s="6">
        <v>317.5</v>
      </c>
      <c r="D901" s="6">
        <v>322.5</v>
      </c>
      <c r="E901" s="6">
        <v>260</v>
      </c>
      <c r="F901" s="6">
        <v>272.5</v>
      </c>
      <c r="G901" s="6">
        <v>277.5</v>
      </c>
      <c r="H901" s="6">
        <v>310</v>
      </c>
      <c r="I901" s="6">
        <v>335</v>
      </c>
      <c r="J901" s="6">
        <v>0</v>
      </c>
      <c r="K901" s="6">
        <v>935</v>
      </c>
      <c r="L901" s="7">
        <f>MAX(_3rd_Annual_Worcester_Open6[[#This Row],[Squat]:[Squat3]])/K901</f>
        <v>0.34491978609625668</v>
      </c>
      <c r="M901" s="9">
        <f>MAX(_3rd_Annual_Worcester_Open6[[#This Row],[Bench press]:[Bench press3]])/K901</f>
        <v>0.2967914438502674</v>
      </c>
      <c r="N901" s="7">
        <f>MAX(_3rd_Annual_Worcester_Open6[[#This Row],[Deadlift]:[Deadlift3]])/K901</f>
        <v>0.35828877005347592</v>
      </c>
    </row>
    <row r="902" spans="1:14" x14ac:dyDescent="0.35">
      <c r="A902" s="4" t="s">
        <v>42</v>
      </c>
      <c r="B902" s="6">
        <v>295</v>
      </c>
      <c r="C902" s="6">
        <v>317.5</v>
      </c>
      <c r="D902" s="6">
        <v>322.5</v>
      </c>
      <c r="E902" s="6">
        <v>260</v>
      </c>
      <c r="F902" s="6">
        <v>272.5</v>
      </c>
      <c r="G902" s="6">
        <v>277.5</v>
      </c>
      <c r="H902" s="6">
        <v>310</v>
      </c>
      <c r="I902" s="6">
        <v>335</v>
      </c>
      <c r="J902" s="6">
        <v>0</v>
      </c>
      <c r="K902" s="6">
        <v>935</v>
      </c>
      <c r="L902" s="7">
        <f>MAX(_3rd_Annual_Worcester_Open6[[#This Row],[Squat]:[Squat3]])/K902</f>
        <v>0.34491978609625668</v>
      </c>
      <c r="M902" s="9">
        <f>MAX(_3rd_Annual_Worcester_Open6[[#This Row],[Bench press]:[Bench press3]])/K902</f>
        <v>0.2967914438502674</v>
      </c>
      <c r="N902" s="7">
        <f>MAX(_3rd_Annual_Worcester_Open6[[#This Row],[Deadlift]:[Deadlift3]])/K902</f>
        <v>0.35828877005347592</v>
      </c>
    </row>
    <row r="903" spans="1:14" x14ac:dyDescent="0.35">
      <c r="A903" s="4">
        <v>-93</v>
      </c>
      <c r="B903" s="6">
        <v>157.5</v>
      </c>
      <c r="C903" s="6">
        <v>165</v>
      </c>
      <c r="D903" s="6">
        <v>175</v>
      </c>
      <c r="E903" s="6">
        <v>125</v>
      </c>
      <c r="F903" s="6">
        <v>130</v>
      </c>
      <c r="G903" s="6">
        <v>132.5</v>
      </c>
      <c r="H903" s="6">
        <v>180</v>
      </c>
      <c r="I903" s="6">
        <v>190</v>
      </c>
      <c r="J903" s="6">
        <v>200</v>
      </c>
      <c r="K903" s="6">
        <v>507.5</v>
      </c>
      <c r="L903" s="7">
        <f>MAX(_3rd_Annual_Worcester_Open6[[#This Row],[Squat]:[Squat3]])/K903</f>
        <v>0.34482758620689657</v>
      </c>
      <c r="M903" s="9">
        <f>MAX(_3rd_Annual_Worcester_Open6[[#This Row],[Bench press]:[Bench press3]])/K903</f>
        <v>0.26108374384236455</v>
      </c>
      <c r="N903" s="7">
        <f>MAX(_3rd_Annual_Worcester_Open6[[#This Row],[Deadlift]:[Deadlift3]])/K903</f>
        <v>0.39408866995073893</v>
      </c>
    </row>
    <row r="904" spans="1:14" x14ac:dyDescent="0.35">
      <c r="A904" s="4">
        <v>-105</v>
      </c>
      <c r="B904" s="6">
        <v>-135</v>
      </c>
      <c r="C904" s="6">
        <v>-150</v>
      </c>
      <c r="D904" s="6">
        <v>150</v>
      </c>
      <c r="E904" s="6">
        <v>90</v>
      </c>
      <c r="F904" s="6">
        <v>102.5</v>
      </c>
      <c r="G904" s="6">
        <v>-107.5</v>
      </c>
      <c r="H904" s="6">
        <v>135</v>
      </c>
      <c r="I904" s="6">
        <v>165</v>
      </c>
      <c r="J904" s="6">
        <v>182.5</v>
      </c>
      <c r="K904" s="6">
        <v>435</v>
      </c>
      <c r="L904" s="7">
        <f>MAX(_3rd_Annual_Worcester_Open6[[#This Row],[Squat]:[Squat3]])/K904</f>
        <v>0.34482758620689657</v>
      </c>
      <c r="M904" s="9">
        <f>MAX(_3rd_Annual_Worcester_Open6[[#This Row],[Bench press]:[Bench press3]])/K904</f>
        <v>0.23563218390804597</v>
      </c>
      <c r="N904" s="7">
        <f>MAX(_3rd_Annual_Worcester_Open6[[#This Row],[Deadlift]:[Deadlift3]])/K904</f>
        <v>0.41954022988505746</v>
      </c>
    </row>
    <row r="905" spans="1:14" x14ac:dyDescent="0.35">
      <c r="A905" s="4">
        <v>-66</v>
      </c>
      <c r="B905" s="6">
        <v>130</v>
      </c>
      <c r="C905" s="6">
        <v>142.5</v>
      </c>
      <c r="D905" s="6">
        <v>150</v>
      </c>
      <c r="E905" s="6">
        <v>80</v>
      </c>
      <c r="F905" s="6">
        <v>102.5</v>
      </c>
      <c r="G905" s="6">
        <v>-110</v>
      </c>
      <c r="H905" s="6">
        <v>150</v>
      </c>
      <c r="I905" s="6">
        <v>165</v>
      </c>
      <c r="J905" s="6">
        <v>182.5</v>
      </c>
      <c r="K905" s="6">
        <v>435</v>
      </c>
      <c r="L905" s="7">
        <f>MAX(_3rd_Annual_Worcester_Open6[[#This Row],[Squat]:[Squat3]])/K905</f>
        <v>0.34482758620689657</v>
      </c>
      <c r="M905" s="9">
        <f>MAX(_3rd_Annual_Worcester_Open6[[#This Row],[Bench press]:[Bench press3]])/K905</f>
        <v>0.23563218390804597</v>
      </c>
      <c r="N905" s="7">
        <f>MAX(_3rd_Annual_Worcester_Open6[[#This Row],[Deadlift]:[Deadlift3]])/K905</f>
        <v>0.41954022988505746</v>
      </c>
    </row>
    <row r="906" spans="1:14" x14ac:dyDescent="0.35">
      <c r="A906" s="4">
        <v>-83</v>
      </c>
      <c r="B906" s="6">
        <v>147.5</v>
      </c>
      <c r="C906" s="6">
        <v>155</v>
      </c>
      <c r="D906" s="6">
        <v>-162.5</v>
      </c>
      <c r="E906" s="6">
        <v>105</v>
      </c>
      <c r="F906" s="6">
        <v>-115</v>
      </c>
      <c r="G906" s="6">
        <v>-115</v>
      </c>
      <c r="H906" s="6">
        <v>182.5</v>
      </c>
      <c r="I906" s="6">
        <v>190</v>
      </c>
      <c r="J906" s="6">
        <v>-195</v>
      </c>
      <c r="K906" s="6">
        <v>450</v>
      </c>
      <c r="L906" s="7">
        <f>MAX(_3rd_Annual_Worcester_Open6[[#This Row],[Squat]:[Squat3]])/K906</f>
        <v>0.34444444444444444</v>
      </c>
      <c r="M906" s="9">
        <f>MAX(_3rd_Annual_Worcester_Open6[[#This Row],[Bench press]:[Bench press3]])/K906</f>
        <v>0.23333333333333334</v>
      </c>
      <c r="N906" s="7">
        <f>MAX(_3rd_Annual_Worcester_Open6[[#This Row],[Deadlift]:[Deadlift3]])/K906</f>
        <v>0.42222222222222222</v>
      </c>
    </row>
    <row r="907" spans="1:14" x14ac:dyDescent="0.35">
      <c r="A907" s="4">
        <v>-93</v>
      </c>
      <c r="B907" s="6">
        <v>170</v>
      </c>
      <c r="C907" s="6">
        <v>-182.5</v>
      </c>
      <c r="D907" s="6">
        <v>182.5</v>
      </c>
      <c r="E907" s="6">
        <v>120</v>
      </c>
      <c r="F907" s="6">
        <v>125</v>
      </c>
      <c r="G907" s="6">
        <v>-135</v>
      </c>
      <c r="H907" s="6">
        <v>-215</v>
      </c>
      <c r="I907" s="6">
        <v>222.5</v>
      </c>
      <c r="J907" s="6">
        <v>-232.5</v>
      </c>
      <c r="K907" s="6">
        <v>530</v>
      </c>
      <c r="L907" s="7">
        <f>MAX(_3rd_Annual_Worcester_Open6[[#This Row],[Squat]:[Squat3]])/K907</f>
        <v>0.34433962264150941</v>
      </c>
      <c r="M907" s="9">
        <f>MAX(_3rd_Annual_Worcester_Open6[[#This Row],[Bench press]:[Bench press3]])/K907</f>
        <v>0.23584905660377359</v>
      </c>
      <c r="N907" s="7">
        <f>MAX(_3rd_Annual_Worcester_Open6[[#This Row],[Deadlift]:[Deadlift3]])/K907</f>
        <v>0.419811320754717</v>
      </c>
    </row>
    <row r="908" spans="1:14" x14ac:dyDescent="0.35">
      <c r="A908" s="4">
        <v>-93</v>
      </c>
      <c r="B908" s="6">
        <v>185</v>
      </c>
      <c r="C908" s="6">
        <v>195</v>
      </c>
      <c r="D908" s="6">
        <v>210</v>
      </c>
      <c r="E908" s="6">
        <v>142.5</v>
      </c>
      <c r="F908" s="6">
        <v>150</v>
      </c>
      <c r="G908" s="6">
        <v>-155</v>
      </c>
      <c r="H908" s="6">
        <v>215</v>
      </c>
      <c r="I908" s="6">
        <v>237.5</v>
      </c>
      <c r="J908" s="6">
        <v>250</v>
      </c>
      <c r="K908" s="6">
        <v>610</v>
      </c>
      <c r="L908" s="7">
        <f>MAX(_3rd_Annual_Worcester_Open6[[#This Row],[Squat]:[Squat3]])/K908</f>
        <v>0.34426229508196721</v>
      </c>
      <c r="M908" s="9">
        <f>MAX(_3rd_Annual_Worcester_Open6[[#This Row],[Bench press]:[Bench press3]])/K908</f>
        <v>0.24590163934426229</v>
      </c>
      <c r="N908" s="7">
        <f>MAX(_3rd_Annual_Worcester_Open6[[#This Row],[Deadlift]:[Deadlift3]])/K908</f>
        <v>0.4098360655737705</v>
      </c>
    </row>
    <row r="909" spans="1:14" x14ac:dyDescent="0.35">
      <c r="A909" s="4">
        <v>-74</v>
      </c>
      <c r="B909" s="6">
        <v>157.5</v>
      </c>
      <c r="C909" s="6">
        <v>-160</v>
      </c>
      <c r="D909" s="6">
        <v>-160</v>
      </c>
      <c r="E909" s="6">
        <v>90</v>
      </c>
      <c r="F909" s="6">
        <v>-95</v>
      </c>
      <c r="G909" s="6">
        <v>95</v>
      </c>
      <c r="H909" s="6">
        <v>192.5</v>
      </c>
      <c r="I909" s="6">
        <v>205</v>
      </c>
      <c r="J909" s="6">
        <v>-217.5</v>
      </c>
      <c r="K909" s="6">
        <v>457.5</v>
      </c>
      <c r="L909" s="7">
        <f>MAX(_3rd_Annual_Worcester_Open6[[#This Row],[Squat]:[Squat3]])/K909</f>
        <v>0.34426229508196721</v>
      </c>
      <c r="M909" s="9">
        <f>MAX(_3rd_Annual_Worcester_Open6[[#This Row],[Bench press]:[Bench press3]])/K909</f>
        <v>0.20765027322404372</v>
      </c>
      <c r="N909" s="7">
        <f>MAX(_3rd_Annual_Worcester_Open6[[#This Row],[Deadlift]:[Deadlift3]])/K909</f>
        <v>0.44808743169398907</v>
      </c>
    </row>
    <row r="910" spans="1:14" x14ac:dyDescent="0.35">
      <c r="A910" s="4">
        <v>-84</v>
      </c>
      <c r="B910" s="6">
        <v>87.5</v>
      </c>
      <c r="C910" s="6">
        <v>97.5</v>
      </c>
      <c r="D910" s="6">
        <v>105</v>
      </c>
      <c r="E910" s="6">
        <v>55</v>
      </c>
      <c r="F910" s="6">
        <v>60</v>
      </c>
      <c r="G910" s="6">
        <v>62.5</v>
      </c>
      <c r="H910" s="6">
        <v>117.5</v>
      </c>
      <c r="I910" s="6">
        <v>130</v>
      </c>
      <c r="J910" s="6">
        <v>137.5</v>
      </c>
      <c r="K910" s="6">
        <v>305</v>
      </c>
      <c r="L910" s="7">
        <f>MAX(_3rd_Annual_Worcester_Open6[[#This Row],[Squat]:[Squat3]])/K910</f>
        <v>0.34426229508196721</v>
      </c>
      <c r="M910" s="9">
        <f>MAX(_3rd_Annual_Worcester_Open6[[#This Row],[Bench press]:[Bench press3]])/K910</f>
        <v>0.20491803278688525</v>
      </c>
      <c r="N910" s="7">
        <f>MAX(_3rd_Annual_Worcester_Open6[[#This Row],[Deadlift]:[Deadlift3]])/K910</f>
        <v>0.45081967213114754</v>
      </c>
    </row>
    <row r="911" spans="1:14" x14ac:dyDescent="0.35">
      <c r="A911" s="4">
        <v>-93</v>
      </c>
      <c r="B911" s="6">
        <v>165</v>
      </c>
      <c r="C911" s="6">
        <v>175</v>
      </c>
      <c r="D911" s="6">
        <v>185</v>
      </c>
      <c r="E911" s="6">
        <v>120</v>
      </c>
      <c r="F911" s="6">
        <v>127.5</v>
      </c>
      <c r="G911" s="6">
        <v>132.5</v>
      </c>
      <c r="H911" s="6">
        <v>197.5</v>
      </c>
      <c r="I911" s="6">
        <v>205</v>
      </c>
      <c r="J911" s="6">
        <v>220</v>
      </c>
      <c r="K911" s="6">
        <v>537.5</v>
      </c>
      <c r="L911" s="7">
        <f>MAX(_3rd_Annual_Worcester_Open6[[#This Row],[Squat]:[Squat3]])/K911</f>
        <v>0.34418604651162793</v>
      </c>
      <c r="M911" s="9">
        <f>MAX(_3rd_Annual_Worcester_Open6[[#This Row],[Bench press]:[Bench press3]])/K911</f>
        <v>0.24651162790697675</v>
      </c>
      <c r="N911" s="7">
        <f>MAX(_3rd_Annual_Worcester_Open6[[#This Row],[Deadlift]:[Deadlift3]])/K911</f>
        <v>0.40930232558139534</v>
      </c>
    </row>
    <row r="912" spans="1:14" x14ac:dyDescent="0.35">
      <c r="A912" s="4">
        <v>-105</v>
      </c>
      <c r="B912" s="6">
        <v>205</v>
      </c>
      <c r="C912" s="6">
        <v>210</v>
      </c>
      <c r="D912" s="6">
        <v>215</v>
      </c>
      <c r="E912" s="6">
        <v>155</v>
      </c>
      <c r="F912" s="6">
        <v>160</v>
      </c>
      <c r="G912" s="6">
        <v>-162.5</v>
      </c>
      <c r="H912" s="6">
        <v>240</v>
      </c>
      <c r="I912" s="6">
        <v>250</v>
      </c>
      <c r="J912" s="6">
        <v>-255</v>
      </c>
      <c r="K912" s="6">
        <v>625</v>
      </c>
      <c r="L912" s="7">
        <f>MAX(_3rd_Annual_Worcester_Open6[[#This Row],[Squat]:[Squat3]])/K912</f>
        <v>0.34399999999999997</v>
      </c>
      <c r="M912" s="9">
        <f>MAX(_3rd_Annual_Worcester_Open6[[#This Row],[Bench press]:[Bench press3]])/K912</f>
        <v>0.25600000000000001</v>
      </c>
      <c r="N912" s="7">
        <f>MAX(_3rd_Annual_Worcester_Open6[[#This Row],[Deadlift]:[Deadlift3]])/K912</f>
        <v>0.4</v>
      </c>
    </row>
    <row r="913" spans="1:14" x14ac:dyDescent="0.35">
      <c r="A913" s="4">
        <v>-84</v>
      </c>
      <c r="B913" s="6">
        <v>85</v>
      </c>
      <c r="C913" s="6">
        <v>97.5</v>
      </c>
      <c r="D913" s="6">
        <v>107.5</v>
      </c>
      <c r="E913" s="6">
        <v>60</v>
      </c>
      <c r="F913" s="6">
        <v>67.5</v>
      </c>
      <c r="G913" s="6">
        <v>-72.5</v>
      </c>
      <c r="H913" s="6">
        <v>102.5</v>
      </c>
      <c r="I913" s="6">
        <v>130</v>
      </c>
      <c r="J913" s="6">
        <v>137.5</v>
      </c>
      <c r="K913" s="6">
        <v>312.5</v>
      </c>
      <c r="L913" s="7">
        <f>MAX(_3rd_Annual_Worcester_Open6[[#This Row],[Squat]:[Squat3]])/K913</f>
        <v>0.34399999999999997</v>
      </c>
      <c r="M913" s="9">
        <f>MAX(_3rd_Annual_Worcester_Open6[[#This Row],[Bench press]:[Bench press3]])/K913</f>
        <v>0.216</v>
      </c>
      <c r="N913" s="7">
        <f>MAX(_3rd_Annual_Worcester_Open6[[#This Row],[Deadlift]:[Deadlift3]])/K913</f>
        <v>0.44</v>
      </c>
    </row>
    <row r="914" spans="1:14" x14ac:dyDescent="0.35">
      <c r="A914" s="4">
        <v>-52</v>
      </c>
      <c r="B914" s="6">
        <v>97.5</v>
      </c>
      <c r="C914" s="6">
        <v>102.5</v>
      </c>
      <c r="D914" s="6">
        <v>107.5</v>
      </c>
      <c r="E914" s="6">
        <v>55</v>
      </c>
      <c r="F914" s="6">
        <v>60</v>
      </c>
      <c r="G914" s="6">
        <v>62.5</v>
      </c>
      <c r="H914" s="6">
        <v>127.5</v>
      </c>
      <c r="I914" s="6">
        <v>135</v>
      </c>
      <c r="J914" s="6">
        <v>142.5</v>
      </c>
      <c r="K914" s="6">
        <v>312.5</v>
      </c>
      <c r="L914" s="7">
        <f>MAX(_3rd_Annual_Worcester_Open6[[#This Row],[Squat]:[Squat3]])/K914</f>
        <v>0.34399999999999997</v>
      </c>
      <c r="M914" s="9">
        <f>MAX(_3rd_Annual_Worcester_Open6[[#This Row],[Bench press]:[Bench press3]])/K914</f>
        <v>0.2</v>
      </c>
      <c r="N914" s="7">
        <f>MAX(_3rd_Annual_Worcester_Open6[[#This Row],[Deadlift]:[Deadlift3]])/K914</f>
        <v>0.45600000000000002</v>
      </c>
    </row>
    <row r="915" spans="1:14" x14ac:dyDescent="0.35">
      <c r="A915" s="4">
        <v>-84</v>
      </c>
      <c r="B915" s="6">
        <v>100</v>
      </c>
      <c r="C915" s="6">
        <v>107.5</v>
      </c>
      <c r="D915" s="6">
        <v>-115</v>
      </c>
      <c r="E915" s="6">
        <v>50</v>
      </c>
      <c r="F915" s="6">
        <v>55</v>
      </c>
      <c r="G915" s="6">
        <v>-62.5</v>
      </c>
      <c r="H915" s="6">
        <v>142.5</v>
      </c>
      <c r="I915" s="6">
        <v>150</v>
      </c>
      <c r="J915" s="6">
        <v>-155</v>
      </c>
      <c r="K915" s="6">
        <v>312.5</v>
      </c>
      <c r="L915" s="7">
        <f>MAX(_3rd_Annual_Worcester_Open6[[#This Row],[Squat]:[Squat3]])/K915</f>
        <v>0.34399999999999997</v>
      </c>
      <c r="M915" s="9">
        <f>MAX(_3rd_Annual_Worcester_Open6[[#This Row],[Bench press]:[Bench press3]])/K915</f>
        <v>0.17599999999999999</v>
      </c>
      <c r="N915" s="7">
        <f>MAX(_3rd_Annual_Worcester_Open6[[#This Row],[Deadlift]:[Deadlift3]])/K915</f>
        <v>0.48</v>
      </c>
    </row>
    <row r="916" spans="1:14" x14ac:dyDescent="0.35">
      <c r="A916" s="4">
        <v>-93</v>
      </c>
      <c r="B916" s="6">
        <v>150</v>
      </c>
      <c r="C916" s="6">
        <v>157.5</v>
      </c>
      <c r="D916" s="6">
        <v>162.5</v>
      </c>
      <c r="E916" s="6">
        <v>107.5</v>
      </c>
      <c r="F916" s="6">
        <v>115</v>
      </c>
      <c r="G916" s="6">
        <v>-120</v>
      </c>
      <c r="H916" s="6">
        <v>170</v>
      </c>
      <c r="I916" s="6">
        <v>182.5</v>
      </c>
      <c r="J916" s="6">
        <v>195</v>
      </c>
      <c r="K916" s="6">
        <v>472.5</v>
      </c>
      <c r="L916" s="7">
        <f>MAX(_3rd_Annual_Worcester_Open6[[#This Row],[Squat]:[Squat3]])/K916</f>
        <v>0.3439153439153439</v>
      </c>
      <c r="M916" s="9">
        <f>MAX(_3rd_Annual_Worcester_Open6[[#This Row],[Bench press]:[Bench press3]])/K916</f>
        <v>0.24338624338624337</v>
      </c>
      <c r="N916" s="7">
        <f>MAX(_3rd_Annual_Worcester_Open6[[#This Row],[Deadlift]:[Deadlift3]])/K916</f>
        <v>0.41269841269841268</v>
      </c>
    </row>
    <row r="917" spans="1:14" x14ac:dyDescent="0.35">
      <c r="A917" s="4">
        <v>-93</v>
      </c>
      <c r="B917" s="6">
        <v>182.5</v>
      </c>
      <c r="C917" s="6">
        <v>192.5</v>
      </c>
      <c r="D917" s="6">
        <v>-195</v>
      </c>
      <c r="E917" s="6">
        <v>130</v>
      </c>
      <c r="F917" s="6">
        <v>135</v>
      </c>
      <c r="G917" s="6">
        <v>140</v>
      </c>
      <c r="H917" s="6">
        <v>207.5</v>
      </c>
      <c r="I917" s="6">
        <v>217.5</v>
      </c>
      <c r="J917" s="6">
        <v>227.5</v>
      </c>
      <c r="K917" s="6">
        <v>560</v>
      </c>
      <c r="L917" s="7">
        <f>MAX(_3rd_Annual_Worcester_Open6[[#This Row],[Squat]:[Squat3]])/K917</f>
        <v>0.34375</v>
      </c>
      <c r="M917" s="9">
        <f>MAX(_3rd_Annual_Worcester_Open6[[#This Row],[Bench press]:[Bench press3]])/K917</f>
        <v>0.25</v>
      </c>
      <c r="N917" s="7">
        <f>MAX(_3rd_Annual_Worcester_Open6[[#This Row],[Deadlift]:[Deadlift3]])/K917</f>
        <v>0.40625</v>
      </c>
    </row>
    <row r="918" spans="1:14" x14ac:dyDescent="0.35">
      <c r="A918" s="4">
        <v>-83</v>
      </c>
      <c r="B918" s="6">
        <v>127.5</v>
      </c>
      <c r="C918" s="6">
        <v>137.5</v>
      </c>
      <c r="D918" s="6">
        <v>-142.5</v>
      </c>
      <c r="E918" s="6">
        <v>75</v>
      </c>
      <c r="F918" s="6">
        <v>80</v>
      </c>
      <c r="G918" s="6">
        <v>-87.5</v>
      </c>
      <c r="H918" s="6">
        <v>157.5</v>
      </c>
      <c r="I918" s="6">
        <v>172.5</v>
      </c>
      <c r="J918" s="6">
        <v>182.5</v>
      </c>
      <c r="K918" s="6">
        <v>400</v>
      </c>
      <c r="L918" s="7">
        <f>MAX(_3rd_Annual_Worcester_Open6[[#This Row],[Squat]:[Squat3]])/K918</f>
        <v>0.34375</v>
      </c>
      <c r="M918" s="9">
        <f>MAX(_3rd_Annual_Worcester_Open6[[#This Row],[Bench press]:[Bench press3]])/K918</f>
        <v>0.2</v>
      </c>
      <c r="N918" s="7">
        <f>MAX(_3rd_Annual_Worcester_Open6[[#This Row],[Deadlift]:[Deadlift3]])/K918</f>
        <v>0.45624999999999999</v>
      </c>
    </row>
    <row r="919" spans="1:14" x14ac:dyDescent="0.35">
      <c r="A919" s="4">
        <v>-72</v>
      </c>
      <c r="B919" s="6">
        <v>102.5</v>
      </c>
      <c r="C919" s="6">
        <v>105</v>
      </c>
      <c r="D919" s="6">
        <v>110</v>
      </c>
      <c r="E919" s="6">
        <v>62.5</v>
      </c>
      <c r="F919" s="6">
        <v>67.5</v>
      </c>
      <c r="G919" s="6">
        <v>72.5</v>
      </c>
      <c r="H919" s="6">
        <v>125</v>
      </c>
      <c r="I919" s="6">
        <v>130</v>
      </c>
      <c r="J919" s="6">
        <v>137.5</v>
      </c>
      <c r="K919" s="6">
        <v>320</v>
      </c>
      <c r="L919" s="7">
        <f>MAX(_3rd_Annual_Worcester_Open6[[#This Row],[Squat]:[Squat3]])/K919</f>
        <v>0.34375</v>
      </c>
      <c r="M919" s="9">
        <f>MAX(_3rd_Annual_Worcester_Open6[[#This Row],[Bench press]:[Bench press3]])/K919</f>
        <v>0.2265625</v>
      </c>
      <c r="N919" s="7">
        <f>MAX(_3rd_Annual_Worcester_Open6[[#This Row],[Deadlift]:[Deadlift3]])/K919</f>
        <v>0.4296875</v>
      </c>
    </row>
    <row r="920" spans="1:14" x14ac:dyDescent="0.35">
      <c r="A920" s="4">
        <v>-63</v>
      </c>
      <c r="B920" s="6">
        <v>102.5</v>
      </c>
      <c r="C920" s="6">
        <v>107.5</v>
      </c>
      <c r="D920" s="6">
        <v>110</v>
      </c>
      <c r="E920" s="6">
        <v>62.5</v>
      </c>
      <c r="F920" s="6">
        <v>65</v>
      </c>
      <c r="G920" s="6">
        <v>67.5</v>
      </c>
      <c r="H920" s="6">
        <v>125</v>
      </c>
      <c r="I920" s="6">
        <v>132.5</v>
      </c>
      <c r="J920" s="6">
        <v>142.5</v>
      </c>
      <c r="K920" s="6">
        <v>320</v>
      </c>
      <c r="L920" s="7">
        <f>MAX(_3rd_Annual_Worcester_Open6[[#This Row],[Squat]:[Squat3]])/K920</f>
        <v>0.34375</v>
      </c>
      <c r="M920" s="9">
        <f>MAX(_3rd_Annual_Worcester_Open6[[#This Row],[Bench press]:[Bench press3]])/K920</f>
        <v>0.2109375</v>
      </c>
      <c r="N920" s="7">
        <f>MAX(_3rd_Annual_Worcester_Open6[[#This Row],[Deadlift]:[Deadlift3]])/K920</f>
        <v>0.4453125</v>
      </c>
    </row>
    <row r="921" spans="1:14" x14ac:dyDescent="0.35">
      <c r="A921" s="4">
        <v>-72</v>
      </c>
      <c r="B921" s="6">
        <v>82.5</v>
      </c>
      <c r="C921" s="6">
        <v>-92.5</v>
      </c>
      <c r="D921" s="6">
        <v>-92.5</v>
      </c>
      <c r="E921" s="6">
        <v>42.5</v>
      </c>
      <c r="F921" s="6">
        <v>45</v>
      </c>
      <c r="G921" s="6">
        <v>47.5</v>
      </c>
      <c r="H921" s="6">
        <v>105</v>
      </c>
      <c r="I921" s="6">
        <v>110</v>
      </c>
      <c r="J921" s="6">
        <v>-115</v>
      </c>
      <c r="K921" s="6">
        <v>240</v>
      </c>
      <c r="L921" s="7">
        <f>MAX(_3rd_Annual_Worcester_Open6[[#This Row],[Squat]:[Squat3]])/K921</f>
        <v>0.34375</v>
      </c>
      <c r="M921" s="9">
        <f>MAX(_3rd_Annual_Worcester_Open6[[#This Row],[Bench press]:[Bench press3]])/K921</f>
        <v>0.19791666666666666</v>
      </c>
      <c r="N921" s="7">
        <f>MAX(_3rd_Annual_Worcester_Open6[[#This Row],[Deadlift]:[Deadlift3]])/K921</f>
        <v>0.45833333333333331</v>
      </c>
    </row>
    <row r="922" spans="1:14" x14ac:dyDescent="0.35">
      <c r="A922" s="4">
        <v>-59</v>
      </c>
      <c r="B922" s="6">
        <v>45</v>
      </c>
      <c r="C922" s="6">
        <v>50</v>
      </c>
      <c r="D922" s="6">
        <v>55</v>
      </c>
      <c r="E922" s="6">
        <v>32.5</v>
      </c>
      <c r="F922" s="6">
        <v>-35</v>
      </c>
      <c r="G922" s="6">
        <v>35</v>
      </c>
      <c r="H922" s="6">
        <v>55</v>
      </c>
      <c r="I922" s="6">
        <v>65</v>
      </c>
      <c r="J922" s="6">
        <v>70</v>
      </c>
      <c r="K922" s="6">
        <v>160</v>
      </c>
      <c r="L922" s="7">
        <f>MAX(_3rd_Annual_Worcester_Open6[[#This Row],[Squat]:[Squat3]])/K922</f>
        <v>0.34375</v>
      </c>
      <c r="M922" s="9">
        <f>MAX(_3rd_Annual_Worcester_Open6[[#This Row],[Bench press]:[Bench press3]])/K922</f>
        <v>0.21875</v>
      </c>
      <c r="N922" s="7">
        <f>MAX(_3rd_Annual_Worcester_Open6[[#This Row],[Deadlift]:[Deadlift3]])/K922</f>
        <v>0.4375</v>
      </c>
    </row>
    <row r="923" spans="1:14" x14ac:dyDescent="0.35">
      <c r="A923" s="4">
        <v>-53</v>
      </c>
      <c r="B923" s="6">
        <v>45</v>
      </c>
      <c r="C923" s="6">
        <v>50</v>
      </c>
      <c r="D923" s="6">
        <v>55</v>
      </c>
      <c r="E923" s="6">
        <v>32.5</v>
      </c>
      <c r="F923" s="6">
        <v>-35</v>
      </c>
      <c r="G923" s="6">
        <v>35</v>
      </c>
      <c r="H923" s="6">
        <v>55</v>
      </c>
      <c r="I923" s="6">
        <v>65</v>
      </c>
      <c r="J923" s="6">
        <v>70</v>
      </c>
      <c r="K923" s="6">
        <v>160</v>
      </c>
      <c r="L923" s="7">
        <f>MAX(_3rd_Annual_Worcester_Open6[[#This Row],[Squat]:[Squat3]])/K923</f>
        <v>0.34375</v>
      </c>
      <c r="M923" s="9">
        <f>MAX(_3rd_Annual_Worcester_Open6[[#This Row],[Bench press]:[Bench press3]])/K923</f>
        <v>0.21875</v>
      </c>
      <c r="N923" s="7">
        <f>MAX(_3rd_Annual_Worcester_Open6[[#This Row],[Deadlift]:[Deadlift3]])/K923</f>
        <v>0.4375</v>
      </c>
    </row>
    <row r="924" spans="1:14" x14ac:dyDescent="0.35">
      <c r="A924" s="4">
        <v>-93</v>
      </c>
      <c r="B924" s="6">
        <v>177.5</v>
      </c>
      <c r="C924" s="6">
        <v>185</v>
      </c>
      <c r="D924" s="6">
        <v>195</v>
      </c>
      <c r="E924" s="6">
        <v>115</v>
      </c>
      <c r="F924" s="6">
        <v>122.5</v>
      </c>
      <c r="G924" s="6">
        <v>-127.5</v>
      </c>
      <c r="H924" s="6">
        <v>210</v>
      </c>
      <c r="I924" s="6">
        <v>235</v>
      </c>
      <c r="J924" s="6">
        <v>250</v>
      </c>
      <c r="K924" s="6">
        <v>567.5</v>
      </c>
      <c r="L924" s="7">
        <f>MAX(_3rd_Annual_Worcester_Open6[[#This Row],[Squat]:[Squat3]])/K924</f>
        <v>0.34361233480176212</v>
      </c>
      <c r="M924" s="9">
        <f>MAX(_3rd_Annual_Worcester_Open6[[#This Row],[Bench press]:[Bench press3]])/K924</f>
        <v>0.21585903083700442</v>
      </c>
      <c r="N924" s="7">
        <f>MAX(_3rd_Annual_Worcester_Open6[[#This Row],[Deadlift]:[Deadlift3]])/K924</f>
        <v>0.44052863436123346</v>
      </c>
    </row>
    <row r="925" spans="1:14" x14ac:dyDescent="0.35">
      <c r="A925" s="4">
        <v>-120</v>
      </c>
      <c r="B925" s="6">
        <v>185</v>
      </c>
      <c r="C925" s="6">
        <v>192.5</v>
      </c>
      <c r="D925" s="6">
        <v>195</v>
      </c>
      <c r="E925" s="6">
        <v>110</v>
      </c>
      <c r="F925" s="6">
        <v>115</v>
      </c>
      <c r="G925" s="6">
        <v>-120</v>
      </c>
      <c r="H925" s="6">
        <v>235</v>
      </c>
      <c r="I925" s="6">
        <v>247.5</v>
      </c>
      <c r="J925" s="6">
        <v>257.5</v>
      </c>
      <c r="K925" s="6">
        <v>567.5</v>
      </c>
      <c r="L925" s="7">
        <f>MAX(_3rd_Annual_Worcester_Open6[[#This Row],[Squat]:[Squat3]])/K925</f>
        <v>0.34361233480176212</v>
      </c>
      <c r="M925" s="9">
        <f>MAX(_3rd_Annual_Worcester_Open6[[#This Row],[Bench press]:[Bench press3]])/K925</f>
        <v>0.20264317180616739</v>
      </c>
      <c r="N925" s="7">
        <f>MAX(_3rd_Annual_Worcester_Open6[[#This Row],[Deadlift]:[Deadlift3]])/K925</f>
        <v>0.45374449339207046</v>
      </c>
    </row>
    <row r="926" spans="1:14" x14ac:dyDescent="0.35">
      <c r="A926" s="4">
        <v>-74</v>
      </c>
      <c r="B926" s="6">
        <v>-152.5</v>
      </c>
      <c r="C926" s="6">
        <v>-157.5</v>
      </c>
      <c r="D926" s="6">
        <v>167.5</v>
      </c>
      <c r="E926" s="6">
        <v>-105</v>
      </c>
      <c r="F926" s="6">
        <v>-107.5</v>
      </c>
      <c r="G926" s="6">
        <v>112.5</v>
      </c>
      <c r="H926" s="6">
        <v>192.5</v>
      </c>
      <c r="I926" s="6">
        <v>207.5</v>
      </c>
      <c r="J926" s="6">
        <v>-227.5</v>
      </c>
      <c r="K926" s="6">
        <v>487.5</v>
      </c>
      <c r="L926" s="7">
        <f>MAX(_3rd_Annual_Worcester_Open6[[#This Row],[Squat]:[Squat3]])/K926</f>
        <v>0.34358974358974359</v>
      </c>
      <c r="M926" s="9">
        <f>MAX(_3rd_Annual_Worcester_Open6[[#This Row],[Bench press]:[Bench press3]])/K926</f>
        <v>0.23076923076923078</v>
      </c>
      <c r="N926" s="7">
        <f>MAX(_3rd_Annual_Worcester_Open6[[#This Row],[Deadlift]:[Deadlift3]])/K926</f>
        <v>0.42564102564102563</v>
      </c>
    </row>
    <row r="927" spans="1:14" x14ac:dyDescent="0.35">
      <c r="A927" s="4">
        <v>-74</v>
      </c>
      <c r="B927" s="6">
        <v>167.5</v>
      </c>
      <c r="C927" s="6">
        <v>-172.5</v>
      </c>
      <c r="D927" s="6">
        <v>-175</v>
      </c>
      <c r="E927" s="6">
        <v>100</v>
      </c>
      <c r="F927" s="6">
        <v>105</v>
      </c>
      <c r="G927" s="6">
        <v>-107.5</v>
      </c>
      <c r="H927" s="6">
        <v>-202.5</v>
      </c>
      <c r="I927" s="6">
        <v>215</v>
      </c>
      <c r="J927" s="6">
        <v>-222.5</v>
      </c>
      <c r="K927" s="6">
        <v>487.5</v>
      </c>
      <c r="L927" s="7">
        <f>MAX(_3rd_Annual_Worcester_Open6[[#This Row],[Squat]:[Squat3]])/K927</f>
        <v>0.34358974358974359</v>
      </c>
      <c r="M927" s="9">
        <f>MAX(_3rd_Annual_Worcester_Open6[[#This Row],[Bench press]:[Bench press3]])/K927</f>
        <v>0.2153846153846154</v>
      </c>
      <c r="N927" s="7">
        <f>MAX(_3rd_Annual_Worcester_Open6[[#This Row],[Deadlift]:[Deadlift3]])/K927</f>
        <v>0.44102564102564101</v>
      </c>
    </row>
    <row r="928" spans="1:14" x14ac:dyDescent="0.35">
      <c r="A928" s="4">
        <v>-74</v>
      </c>
      <c r="B928" s="6">
        <v>167.5</v>
      </c>
      <c r="C928" s="6">
        <v>-172.5</v>
      </c>
      <c r="D928" s="6">
        <v>-175</v>
      </c>
      <c r="E928" s="6">
        <v>100</v>
      </c>
      <c r="F928" s="6">
        <v>105</v>
      </c>
      <c r="G928" s="6">
        <v>-107.5</v>
      </c>
      <c r="H928" s="6">
        <v>-202.5</v>
      </c>
      <c r="I928" s="6">
        <v>215</v>
      </c>
      <c r="J928" s="6">
        <v>-222.5</v>
      </c>
      <c r="K928" s="6">
        <v>487.5</v>
      </c>
      <c r="L928" s="7">
        <f>MAX(_3rd_Annual_Worcester_Open6[[#This Row],[Squat]:[Squat3]])/K928</f>
        <v>0.34358974358974359</v>
      </c>
      <c r="M928" s="9">
        <f>MAX(_3rd_Annual_Worcester_Open6[[#This Row],[Bench press]:[Bench press3]])/K928</f>
        <v>0.2153846153846154</v>
      </c>
      <c r="N928" s="7">
        <f>MAX(_3rd_Annual_Worcester_Open6[[#This Row],[Deadlift]:[Deadlift3]])/K928</f>
        <v>0.44102564102564101</v>
      </c>
    </row>
    <row r="929" spans="1:14" x14ac:dyDescent="0.35">
      <c r="A929" s="4">
        <v>-63</v>
      </c>
      <c r="B929" s="6">
        <v>95</v>
      </c>
      <c r="C929" s="6">
        <v>105</v>
      </c>
      <c r="D929" s="6">
        <v>112.5</v>
      </c>
      <c r="E929" s="6">
        <v>57.5</v>
      </c>
      <c r="F929" s="6">
        <v>62.5</v>
      </c>
      <c r="G929" s="6">
        <v>-65</v>
      </c>
      <c r="H929" s="6">
        <v>132.5</v>
      </c>
      <c r="I929" s="6">
        <v>142.5</v>
      </c>
      <c r="J929" s="6">
        <v>152.5</v>
      </c>
      <c r="K929" s="6">
        <v>327.5</v>
      </c>
      <c r="L929" s="7">
        <f>MAX(_3rd_Annual_Worcester_Open6[[#This Row],[Squat]:[Squat3]])/K929</f>
        <v>0.34351145038167941</v>
      </c>
      <c r="M929" s="9">
        <f>MAX(_3rd_Annual_Worcester_Open6[[#This Row],[Bench press]:[Bench press3]])/K929</f>
        <v>0.19083969465648856</v>
      </c>
      <c r="N929" s="7">
        <f>MAX(_3rd_Annual_Worcester_Open6[[#This Row],[Deadlift]:[Deadlift3]])/K929</f>
        <v>0.46564885496183206</v>
      </c>
    </row>
    <row r="930" spans="1:14" x14ac:dyDescent="0.35">
      <c r="A930" s="4">
        <v>-93</v>
      </c>
      <c r="B930" s="6">
        <v>152.5</v>
      </c>
      <c r="C930" s="6">
        <v>160</v>
      </c>
      <c r="D930" s="6">
        <v>170</v>
      </c>
      <c r="E930" s="6">
        <v>110</v>
      </c>
      <c r="F930" s="6">
        <v>117.5</v>
      </c>
      <c r="G930" s="6">
        <v>125</v>
      </c>
      <c r="H930" s="6">
        <v>172.5</v>
      </c>
      <c r="I930" s="6">
        <v>187.5</v>
      </c>
      <c r="J930" s="6">
        <v>200</v>
      </c>
      <c r="K930" s="6">
        <v>495</v>
      </c>
      <c r="L930" s="7">
        <f>MAX(_3rd_Annual_Worcester_Open6[[#This Row],[Squat]:[Squat3]])/K930</f>
        <v>0.34343434343434343</v>
      </c>
      <c r="M930" s="9">
        <f>MAX(_3rd_Annual_Worcester_Open6[[#This Row],[Bench press]:[Bench press3]])/K930</f>
        <v>0.25252525252525254</v>
      </c>
      <c r="N930" s="7">
        <f>MAX(_3rd_Annual_Worcester_Open6[[#This Row],[Deadlift]:[Deadlift3]])/K930</f>
        <v>0.40404040404040403</v>
      </c>
    </row>
    <row r="931" spans="1:14" x14ac:dyDescent="0.35">
      <c r="A931" s="4">
        <v>-93</v>
      </c>
      <c r="B931" s="6">
        <v>160</v>
      </c>
      <c r="C931" s="6">
        <v>170</v>
      </c>
      <c r="D931" s="6">
        <v>-175</v>
      </c>
      <c r="E931" s="6">
        <v>117.5</v>
      </c>
      <c r="F931" s="6">
        <v>120</v>
      </c>
      <c r="G931" s="6">
        <v>-127.5</v>
      </c>
      <c r="H931" s="6">
        <v>195</v>
      </c>
      <c r="I931" s="6">
        <v>205</v>
      </c>
      <c r="J931" s="6">
        <v>-212.5</v>
      </c>
      <c r="K931" s="6">
        <v>495</v>
      </c>
      <c r="L931" s="7">
        <f>MAX(_3rd_Annual_Worcester_Open6[[#This Row],[Squat]:[Squat3]])/K931</f>
        <v>0.34343434343434343</v>
      </c>
      <c r="M931" s="9">
        <f>MAX(_3rd_Annual_Worcester_Open6[[#This Row],[Bench press]:[Bench press3]])/K931</f>
        <v>0.24242424242424243</v>
      </c>
      <c r="N931" s="7">
        <f>MAX(_3rd_Annual_Worcester_Open6[[#This Row],[Deadlift]:[Deadlift3]])/K931</f>
        <v>0.41414141414141414</v>
      </c>
    </row>
    <row r="932" spans="1:14" x14ac:dyDescent="0.35">
      <c r="A932" s="4">
        <v>-83</v>
      </c>
      <c r="B932" s="6">
        <v>155</v>
      </c>
      <c r="C932" s="6">
        <v>165</v>
      </c>
      <c r="D932" s="6">
        <v>170</v>
      </c>
      <c r="E932" s="6">
        <v>110</v>
      </c>
      <c r="F932" s="6">
        <v>115</v>
      </c>
      <c r="G932" s="6">
        <v>-125</v>
      </c>
      <c r="H932" s="6">
        <v>195</v>
      </c>
      <c r="I932" s="6">
        <v>205</v>
      </c>
      <c r="J932" s="6">
        <v>210</v>
      </c>
      <c r="K932" s="6">
        <v>495</v>
      </c>
      <c r="L932" s="7">
        <f>MAX(_3rd_Annual_Worcester_Open6[[#This Row],[Squat]:[Squat3]])/K932</f>
        <v>0.34343434343434343</v>
      </c>
      <c r="M932" s="9">
        <f>MAX(_3rd_Annual_Worcester_Open6[[#This Row],[Bench press]:[Bench press3]])/K932</f>
        <v>0.23232323232323232</v>
      </c>
      <c r="N932" s="7">
        <f>MAX(_3rd_Annual_Worcester_Open6[[#This Row],[Deadlift]:[Deadlift3]])/K932</f>
        <v>0.42424242424242425</v>
      </c>
    </row>
    <row r="933" spans="1:14" x14ac:dyDescent="0.35">
      <c r="A933" s="4">
        <v>-74</v>
      </c>
      <c r="B933" s="6">
        <v>157.5</v>
      </c>
      <c r="C933" s="6">
        <v>165</v>
      </c>
      <c r="D933" s="6">
        <v>170</v>
      </c>
      <c r="E933" s="6">
        <v>92.5</v>
      </c>
      <c r="F933" s="6">
        <v>100</v>
      </c>
      <c r="G933" s="6">
        <v>105</v>
      </c>
      <c r="H933" s="6">
        <v>212.5</v>
      </c>
      <c r="I933" s="6">
        <v>220</v>
      </c>
      <c r="J933" s="6">
        <v>-227.5</v>
      </c>
      <c r="K933" s="6">
        <v>495</v>
      </c>
      <c r="L933" s="7">
        <f>MAX(_3rd_Annual_Worcester_Open6[[#This Row],[Squat]:[Squat3]])/K933</f>
        <v>0.34343434343434343</v>
      </c>
      <c r="M933" s="9">
        <f>MAX(_3rd_Annual_Worcester_Open6[[#This Row],[Bench press]:[Bench press3]])/K933</f>
        <v>0.21212121212121213</v>
      </c>
      <c r="N933" s="7">
        <f>MAX(_3rd_Annual_Worcester_Open6[[#This Row],[Deadlift]:[Deadlift3]])/K933</f>
        <v>0.44444444444444442</v>
      </c>
    </row>
    <row r="934" spans="1:14" x14ac:dyDescent="0.35">
      <c r="A934" s="4">
        <v>-72</v>
      </c>
      <c r="B934" s="6">
        <v>105</v>
      </c>
      <c r="C934" s="6">
        <v>112.5</v>
      </c>
      <c r="D934" s="6">
        <v>115</v>
      </c>
      <c r="E934" s="6">
        <v>65</v>
      </c>
      <c r="F934" s="6">
        <v>67.5</v>
      </c>
      <c r="G934" s="6">
        <v>72.5</v>
      </c>
      <c r="H934" s="6">
        <v>130</v>
      </c>
      <c r="I934" s="6">
        <v>140</v>
      </c>
      <c r="J934" s="6">
        <v>147.5</v>
      </c>
      <c r="K934" s="6">
        <v>335</v>
      </c>
      <c r="L934" s="7">
        <f>MAX(_3rd_Annual_Worcester_Open6[[#This Row],[Squat]:[Squat3]])/K934</f>
        <v>0.34328358208955223</v>
      </c>
      <c r="M934" s="9">
        <f>MAX(_3rd_Annual_Worcester_Open6[[#This Row],[Bench press]:[Bench press3]])/K934</f>
        <v>0.21641791044776118</v>
      </c>
      <c r="N934" s="7">
        <f>MAX(_3rd_Annual_Worcester_Open6[[#This Row],[Deadlift]:[Deadlift3]])/K934</f>
        <v>0.44029850746268656</v>
      </c>
    </row>
    <row r="935" spans="1:14" x14ac:dyDescent="0.35">
      <c r="A935" s="4">
        <v>-105</v>
      </c>
      <c r="B935" s="6">
        <v>187.5</v>
      </c>
      <c r="C935" s="6">
        <v>197.5</v>
      </c>
      <c r="D935" s="6">
        <v>202.5</v>
      </c>
      <c r="E935" s="6">
        <v>122.5</v>
      </c>
      <c r="F935" s="6">
        <v>-127.5</v>
      </c>
      <c r="G935" s="6">
        <v>130</v>
      </c>
      <c r="H935" s="6">
        <v>240</v>
      </c>
      <c r="I935" s="6">
        <v>-257.5</v>
      </c>
      <c r="J935" s="6">
        <v>257.5</v>
      </c>
      <c r="K935" s="6">
        <v>590</v>
      </c>
      <c r="L935" s="7">
        <f>MAX(_3rd_Annual_Worcester_Open6[[#This Row],[Squat]:[Squat3]])/K935</f>
        <v>0.34322033898305082</v>
      </c>
      <c r="M935" s="9">
        <f>MAX(_3rd_Annual_Worcester_Open6[[#This Row],[Bench press]:[Bench press3]])/K935</f>
        <v>0.22033898305084745</v>
      </c>
      <c r="N935" s="7">
        <f>MAX(_3rd_Annual_Worcester_Open6[[#This Row],[Deadlift]:[Deadlift3]])/K935</f>
        <v>0.4364406779661017</v>
      </c>
    </row>
    <row r="936" spans="1:14" x14ac:dyDescent="0.35">
      <c r="A936" s="4">
        <v>-66</v>
      </c>
      <c r="B936" s="6">
        <v>145</v>
      </c>
      <c r="C936" s="6">
        <v>-155</v>
      </c>
      <c r="D936" s="6">
        <v>-160</v>
      </c>
      <c r="E936" s="6">
        <v>105</v>
      </c>
      <c r="F936" s="6">
        <v>107.5</v>
      </c>
      <c r="G936" s="6">
        <v>110</v>
      </c>
      <c r="H936" s="6">
        <v>160</v>
      </c>
      <c r="I936" s="6">
        <v>-167.5</v>
      </c>
      <c r="J936" s="6">
        <v>167.5</v>
      </c>
      <c r="K936" s="6">
        <v>422.5</v>
      </c>
      <c r="L936" s="7">
        <f>MAX(_3rd_Annual_Worcester_Open6[[#This Row],[Squat]:[Squat3]])/K936</f>
        <v>0.34319526627218933</v>
      </c>
      <c r="M936" s="9">
        <f>MAX(_3rd_Annual_Worcester_Open6[[#This Row],[Bench press]:[Bench press3]])/K936</f>
        <v>0.26035502958579881</v>
      </c>
      <c r="N936" s="7">
        <f>MAX(_3rd_Annual_Worcester_Open6[[#This Row],[Deadlift]:[Deadlift3]])/K936</f>
        <v>0.39644970414201186</v>
      </c>
    </row>
    <row r="937" spans="1:14" x14ac:dyDescent="0.35">
      <c r="A937" s="4">
        <v>-120</v>
      </c>
      <c r="B937" s="6">
        <v>130</v>
      </c>
      <c r="C937" s="6">
        <v>140</v>
      </c>
      <c r="D937" s="6">
        <v>145</v>
      </c>
      <c r="E937" s="6">
        <v>95</v>
      </c>
      <c r="F937" s="6">
        <v>100</v>
      </c>
      <c r="G937" s="6">
        <v>105</v>
      </c>
      <c r="H937" s="6">
        <v>155</v>
      </c>
      <c r="I937" s="6">
        <v>167.5</v>
      </c>
      <c r="J937" s="6">
        <v>172.5</v>
      </c>
      <c r="K937" s="6">
        <v>422.5</v>
      </c>
      <c r="L937" s="7">
        <f>MAX(_3rd_Annual_Worcester_Open6[[#This Row],[Squat]:[Squat3]])/K937</f>
        <v>0.34319526627218933</v>
      </c>
      <c r="M937" s="9">
        <f>MAX(_3rd_Annual_Worcester_Open6[[#This Row],[Bench press]:[Bench press3]])/K937</f>
        <v>0.24852071005917159</v>
      </c>
      <c r="N937" s="7">
        <f>MAX(_3rd_Annual_Worcester_Open6[[#This Row],[Deadlift]:[Deadlift3]])/K937</f>
        <v>0.40828402366863903</v>
      </c>
    </row>
    <row r="938" spans="1:14" x14ac:dyDescent="0.35">
      <c r="A938" s="4">
        <v>-74</v>
      </c>
      <c r="B938" s="6">
        <v>155</v>
      </c>
      <c r="C938" s="6">
        <v>165</v>
      </c>
      <c r="D938" s="6">
        <v>175</v>
      </c>
      <c r="E938" s="6">
        <v>110</v>
      </c>
      <c r="F938" s="6">
        <v>120</v>
      </c>
      <c r="G938" s="6">
        <v>-122.5</v>
      </c>
      <c r="H938" s="6">
        <v>195</v>
      </c>
      <c r="I938" s="6">
        <v>205</v>
      </c>
      <c r="J938" s="6">
        <v>215</v>
      </c>
      <c r="K938" s="6">
        <v>510</v>
      </c>
      <c r="L938" s="7">
        <f>MAX(_3rd_Annual_Worcester_Open6[[#This Row],[Squat]:[Squat3]])/K938</f>
        <v>0.34313725490196079</v>
      </c>
      <c r="M938" s="9">
        <f>MAX(_3rd_Annual_Worcester_Open6[[#This Row],[Bench press]:[Bench press3]])/K938</f>
        <v>0.23529411764705882</v>
      </c>
      <c r="N938" s="7">
        <f>MAX(_3rd_Annual_Worcester_Open6[[#This Row],[Deadlift]:[Deadlift3]])/K938</f>
        <v>0.42156862745098039</v>
      </c>
    </row>
    <row r="939" spans="1:14" x14ac:dyDescent="0.35">
      <c r="A939" s="4">
        <v>-74</v>
      </c>
      <c r="B939" s="6">
        <v>155</v>
      </c>
      <c r="C939" s="6">
        <v>165</v>
      </c>
      <c r="D939" s="6">
        <v>175</v>
      </c>
      <c r="E939" s="6">
        <v>110</v>
      </c>
      <c r="F939" s="6">
        <v>120</v>
      </c>
      <c r="G939" s="6">
        <v>-122.5</v>
      </c>
      <c r="H939" s="6">
        <v>195</v>
      </c>
      <c r="I939" s="6">
        <v>205</v>
      </c>
      <c r="J939" s="6">
        <v>215</v>
      </c>
      <c r="K939" s="6">
        <v>510</v>
      </c>
      <c r="L939" s="7">
        <f>MAX(_3rd_Annual_Worcester_Open6[[#This Row],[Squat]:[Squat3]])/K939</f>
        <v>0.34313725490196079</v>
      </c>
      <c r="M939" s="9">
        <f>MAX(_3rd_Annual_Worcester_Open6[[#This Row],[Bench press]:[Bench press3]])/K939</f>
        <v>0.23529411764705882</v>
      </c>
      <c r="N939" s="7">
        <f>MAX(_3rd_Annual_Worcester_Open6[[#This Row],[Deadlift]:[Deadlift3]])/K939</f>
        <v>0.42156862745098039</v>
      </c>
    </row>
    <row r="940" spans="1:14" x14ac:dyDescent="0.35">
      <c r="A940" s="4">
        <v>-74</v>
      </c>
      <c r="B940" s="6">
        <v>125</v>
      </c>
      <c r="C940" s="6">
        <v>135</v>
      </c>
      <c r="D940" s="6">
        <v>147.5</v>
      </c>
      <c r="E940" s="6">
        <v>-82.5</v>
      </c>
      <c r="F940" s="6">
        <v>90</v>
      </c>
      <c r="G940" s="6">
        <v>-95</v>
      </c>
      <c r="H940" s="6">
        <v>162.5</v>
      </c>
      <c r="I940" s="6">
        <v>180</v>
      </c>
      <c r="J940" s="6">
        <v>192.5</v>
      </c>
      <c r="K940" s="6">
        <v>430</v>
      </c>
      <c r="L940" s="7">
        <f>MAX(_3rd_Annual_Worcester_Open6[[#This Row],[Squat]:[Squat3]])/K940</f>
        <v>0.34302325581395349</v>
      </c>
      <c r="M940" s="9">
        <f>MAX(_3rd_Annual_Worcester_Open6[[#This Row],[Bench press]:[Bench press3]])/K940</f>
        <v>0.20930232558139536</v>
      </c>
      <c r="N940" s="7">
        <f>MAX(_3rd_Annual_Worcester_Open6[[#This Row],[Deadlift]:[Deadlift3]])/K940</f>
        <v>0.44767441860465118</v>
      </c>
    </row>
    <row r="941" spans="1:14" x14ac:dyDescent="0.35">
      <c r="A941" s="4">
        <v>-84</v>
      </c>
      <c r="B941" s="6">
        <v>-85</v>
      </c>
      <c r="C941" s="6">
        <v>85</v>
      </c>
      <c r="D941" s="6">
        <v>90</v>
      </c>
      <c r="E941" s="6">
        <v>50</v>
      </c>
      <c r="F941" s="6">
        <v>52.5</v>
      </c>
      <c r="G941" s="6">
        <v>55</v>
      </c>
      <c r="H941" s="6">
        <v>105</v>
      </c>
      <c r="I941" s="6">
        <v>110</v>
      </c>
      <c r="J941" s="6">
        <v>117.5</v>
      </c>
      <c r="K941" s="6">
        <v>262.5</v>
      </c>
      <c r="L941" s="7">
        <f>MAX(_3rd_Annual_Worcester_Open6[[#This Row],[Squat]:[Squat3]])/K941</f>
        <v>0.34285714285714286</v>
      </c>
      <c r="M941" s="9">
        <f>MAX(_3rd_Annual_Worcester_Open6[[#This Row],[Bench press]:[Bench press3]])/K941</f>
        <v>0.20952380952380953</v>
      </c>
      <c r="N941" s="7">
        <f>MAX(_3rd_Annual_Worcester_Open6[[#This Row],[Deadlift]:[Deadlift3]])/K941</f>
        <v>0.44761904761904764</v>
      </c>
    </row>
    <row r="942" spans="1:14" x14ac:dyDescent="0.35">
      <c r="A942" s="4">
        <v>-83</v>
      </c>
      <c r="B942" s="6">
        <v>162.5</v>
      </c>
      <c r="C942" s="6">
        <v>172.5</v>
      </c>
      <c r="D942" s="6">
        <v>182.5</v>
      </c>
      <c r="E942" s="6">
        <v>110</v>
      </c>
      <c r="F942" s="6">
        <v>112.5</v>
      </c>
      <c r="G942" s="6">
        <v>117.5</v>
      </c>
      <c r="H942" s="6">
        <v>210</v>
      </c>
      <c r="I942" s="6">
        <v>220</v>
      </c>
      <c r="J942" s="6">
        <v>232.5</v>
      </c>
      <c r="K942" s="6">
        <v>532.5</v>
      </c>
      <c r="L942" s="7">
        <f>MAX(_3rd_Annual_Worcester_Open6[[#This Row],[Squat]:[Squat3]])/K942</f>
        <v>0.34272300469483569</v>
      </c>
      <c r="M942" s="9">
        <f>MAX(_3rd_Annual_Worcester_Open6[[#This Row],[Bench press]:[Bench press3]])/K942</f>
        <v>0.22065727699530516</v>
      </c>
      <c r="N942" s="7">
        <f>MAX(_3rd_Annual_Worcester_Open6[[#This Row],[Deadlift]:[Deadlift3]])/K942</f>
        <v>0.43661971830985913</v>
      </c>
    </row>
    <row r="943" spans="1:14" x14ac:dyDescent="0.35">
      <c r="A943" s="4">
        <v>-83</v>
      </c>
      <c r="B943" s="6">
        <v>180</v>
      </c>
      <c r="C943" s="6">
        <v>187.5</v>
      </c>
      <c r="D943" s="6">
        <v>-195</v>
      </c>
      <c r="E943" s="6">
        <v>112.5</v>
      </c>
      <c r="F943" s="6">
        <v>122.5</v>
      </c>
      <c r="G943" s="6">
        <v>-127.5</v>
      </c>
      <c r="H943" s="6">
        <v>210</v>
      </c>
      <c r="I943" s="6">
        <v>230</v>
      </c>
      <c r="J943" s="6">
        <v>237.5</v>
      </c>
      <c r="K943" s="6">
        <v>547.5</v>
      </c>
      <c r="L943" s="7">
        <f>MAX(_3rd_Annual_Worcester_Open6[[#This Row],[Squat]:[Squat3]])/K943</f>
        <v>0.34246575342465752</v>
      </c>
      <c r="M943" s="9">
        <f>MAX(_3rd_Annual_Worcester_Open6[[#This Row],[Bench press]:[Bench press3]])/K943</f>
        <v>0.22374429223744291</v>
      </c>
      <c r="N943" s="7">
        <f>MAX(_3rd_Annual_Worcester_Open6[[#This Row],[Deadlift]:[Deadlift3]])/K943</f>
        <v>0.43378995433789952</v>
      </c>
    </row>
    <row r="944" spans="1:14" x14ac:dyDescent="0.35">
      <c r="A944" s="4">
        <v>-84</v>
      </c>
      <c r="B944" s="6">
        <v>107.5</v>
      </c>
      <c r="C944" s="6">
        <v>117.5</v>
      </c>
      <c r="D944" s="6">
        <v>125</v>
      </c>
      <c r="E944" s="6">
        <v>65</v>
      </c>
      <c r="F944" s="6">
        <v>72.5</v>
      </c>
      <c r="G944" s="6">
        <v>82.5</v>
      </c>
      <c r="H944" s="6">
        <v>142.5</v>
      </c>
      <c r="I944" s="6">
        <v>157.5</v>
      </c>
      <c r="J944" s="6">
        <v>-170</v>
      </c>
      <c r="K944" s="6">
        <v>365</v>
      </c>
      <c r="L944" s="7">
        <f>MAX(_3rd_Annual_Worcester_Open6[[#This Row],[Squat]:[Squat3]])/K944</f>
        <v>0.34246575342465752</v>
      </c>
      <c r="M944" s="9">
        <f>MAX(_3rd_Annual_Worcester_Open6[[#This Row],[Bench press]:[Bench press3]])/K944</f>
        <v>0.22602739726027396</v>
      </c>
      <c r="N944" s="7">
        <f>MAX(_3rd_Annual_Worcester_Open6[[#This Row],[Deadlift]:[Deadlift3]])/K944</f>
        <v>0.4315068493150685</v>
      </c>
    </row>
    <row r="945" spans="1:14" x14ac:dyDescent="0.35">
      <c r="A945" s="4">
        <v>-63</v>
      </c>
      <c r="B945" s="6">
        <v>115</v>
      </c>
      <c r="C945" s="6">
        <v>125</v>
      </c>
      <c r="D945" s="6">
        <v>-135</v>
      </c>
      <c r="E945" s="6">
        <v>72.5</v>
      </c>
      <c r="F945" s="6">
        <v>-77.5</v>
      </c>
      <c r="G945" s="6">
        <v>77.5</v>
      </c>
      <c r="H945" s="6">
        <v>147.5</v>
      </c>
      <c r="I945" s="6">
        <v>155</v>
      </c>
      <c r="J945" s="6">
        <v>162.5</v>
      </c>
      <c r="K945" s="6">
        <v>365</v>
      </c>
      <c r="L945" s="7">
        <f>MAX(_3rd_Annual_Worcester_Open6[[#This Row],[Squat]:[Squat3]])/K945</f>
        <v>0.34246575342465752</v>
      </c>
      <c r="M945" s="9">
        <f>MAX(_3rd_Annual_Worcester_Open6[[#This Row],[Bench press]:[Bench press3]])/K945</f>
        <v>0.21232876712328766</v>
      </c>
      <c r="N945" s="7">
        <f>MAX(_3rd_Annual_Worcester_Open6[[#This Row],[Deadlift]:[Deadlift3]])/K945</f>
        <v>0.4452054794520548</v>
      </c>
    </row>
    <row r="946" spans="1:14" x14ac:dyDescent="0.35">
      <c r="A946" s="4">
        <v>-59</v>
      </c>
      <c r="B946" s="6">
        <v>52.5</v>
      </c>
      <c r="C946" s="6">
        <v>-57.5</v>
      </c>
      <c r="D946" s="6">
        <v>62.5</v>
      </c>
      <c r="E946" s="6">
        <v>40</v>
      </c>
      <c r="F946" s="6">
        <v>42.5</v>
      </c>
      <c r="G946" s="6">
        <v>45</v>
      </c>
      <c r="H946" s="6">
        <v>60</v>
      </c>
      <c r="I946" s="6">
        <v>67.5</v>
      </c>
      <c r="J946" s="6">
        <v>75</v>
      </c>
      <c r="K946" s="6">
        <v>182.5</v>
      </c>
      <c r="L946" s="7">
        <f>MAX(_3rd_Annual_Worcester_Open6[[#This Row],[Squat]:[Squat3]])/K946</f>
        <v>0.34246575342465752</v>
      </c>
      <c r="M946" s="9">
        <f>MAX(_3rd_Annual_Worcester_Open6[[#This Row],[Bench press]:[Bench press3]])/K946</f>
        <v>0.24657534246575341</v>
      </c>
      <c r="N946" s="7">
        <f>MAX(_3rd_Annual_Worcester_Open6[[#This Row],[Deadlift]:[Deadlift3]])/K946</f>
        <v>0.41095890410958902</v>
      </c>
    </row>
    <row r="947" spans="1:14" x14ac:dyDescent="0.35">
      <c r="A947" s="4">
        <v>-93</v>
      </c>
      <c r="B947" s="6">
        <v>220</v>
      </c>
      <c r="C947" s="6">
        <v>-235</v>
      </c>
      <c r="D947" s="6">
        <v>-235</v>
      </c>
      <c r="E947" s="6">
        <v>142.5</v>
      </c>
      <c r="F947" s="6">
        <v>150</v>
      </c>
      <c r="G947" s="6">
        <v>-155</v>
      </c>
      <c r="H947" s="6">
        <v>260</v>
      </c>
      <c r="I947" s="6">
        <v>272.5</v>
      </c>
      <c r="J947" s="6">
        <v>-280</v>
      </c>
      <c r="K947" s="6">
        <v>642.5</v>
      </c>
      <c r="L947" s="7">
        <f>MAX(_3rd_Annual_Worcester_Open6[[#This Row],[Squat]:[Squat3]])/K947</f>
        <v>0.34241245136186771</v>
      </c>
      <c r="M947" s="9">
        <f>MAX(_3rd_Annual_Worcester_Open6[[#This Row],[Bench press]:[Bench press3]])/K947</f>
        <v>0.23346303501945526</v>
      </c>
      <c r="N947" s="7">
        <f>MAX(_3rd_Annual_Worcester_Open6[[#This Row],[Deadlift]:[Deadlift3]])/K947</f>
        <v>0.42412451361867703</v>
      </c>
    </row>
    <row r="948" spans="1:14" x14ac:dyDescent="0.35">
      <c r="A948" s="4">
        <v>-83</v>
      </c>
      <c r="B948" s="6">
        <v>125</v>
      </c>
      <c r="C948" s="6">
        <v>142.5</v>
      </c>
      <c r="D948" s="6">
        <v>157.5</v>
      </c>
      <c r="E948" s="6">
        <v>95</v>
      </c>
      <c r="F948" s="6">
        <v>105</v>
      </c>
      <c r="G948" s="6">
        <v>-112.5</v>
      </c>
      <c r="H948" s="6">
        <v>160</v>
      </c>
      <c r="I948" s="6">
        <v>182.5</v>
      </c>
      <c r="J948" s="6">
        <v>197.5</v>
      </c>
      <c r="K948" s="6">
        <v>460</v>
      </c>
      <c r="L948" s="7">
        <f>MAX(_3rd_Annual_Worcester_Open6[[#This Row],[Squat]:[Squat3]])/K948</f>
        <v>0.34239130434782611</v>
      </c>
      <c r="M948" s="9">
        <f>MAX(_3rd_Annual_Worcester_Open6[[#This Row],[Bench press]:[Bench press3]])/K948</f>
        <v>0.22826086956521738</v>
      </c>
      <c r="N948" s="7">
        <f>MAX(_3rd_Annual_Worcester_Open6[[#This Row],[Deadlift]:[Deadlift3]])/K948</f>
        <v>0.42934782608695654</v>
      </c>
    </row>
    <row r="949" spans="1:14" x14ac:dyDescent="0.35">
      <c r="A949" s="4">
        <v>-93</v>
      </c>
      <c r="B949" s="6">
        <v>165</v>
      </c>
      <c r="C949" s="6">
        <v>175</v>
      </c>
      <c r="D949" s="6">
        <v>190</v>
      </c>
      <c r="E949" s="6">
        <v>105</v>
      </c>
      <c r="F949" s="6">
        <v>110</v>
      </c>
      <c r="G949" s="6">
        <v>115</v>
      </c>
      <c r="H949" s="6">
        <v>220</v>
      </c>
      <c r="I949" s="6">
        <v>237.5</v>
      </c>
      <c r="J949" s="6">
        <v>250</v>
      </c>
      <c r="K949" s="6">
        <v>555</v>
      </c>
      <c r="L949" s="7">
        <f>MAX(_3rd_Annual_Worcester_Open6[[#This Row],[Squat]:[Squat3]])/K949</f>
        <v>0.34234234234234234</v>
      </c>
      <c r="M949" s="9">
        <f>MAX(_3rd_Annual_Worcester_Open6[[#This Row],[Bench press]:[Bench press3]])/K949</f>
        <v>0.2072072072072072</v>
      </c>
      <c r="N949" s="7">
        <f>MAX(_3rd_Annual_Worcester_Open6[[#This Row],[Deadlift]:[Deadlift3]])/K949</f>
        <v>0.45045045045045046</v>
      </c>
    </row>
    <row r="950" spans="1:14" x14ac:dyDescent="0.35">
      <c r="A950" s="4">
        <v>-93</v>
      </c>
      <c r="B950" s="6">
        <v>147.5</v>
      </c>
      <c r="C950" s="6">
        <v>160</v>
      </c>
      <c r="D950" s="6">
        <v>-170</v>
      </c>
      <c r="E950" s="6">
        <v>115</v>
      </c>
      <c r="F950" s="6">
        <v>120</v>
      </c>
      <c r="G950" s="6">
        <v>125</v>
      </c>
      <c r="H950" s="6">
        <v>142.5</v>
      </c>
      <c r="I950" s="6">
        <v>160</v>
      </c>
      <c r="J950" s="6">
        <v>182.5</v>
      </c>
      <c r="K950" s="6">
        <v>467.5</v>
      </c>
      <c r="L950" s="7">
        <f>MAX(_3rd_Annual_Worcester_Open6[[#This Row],[Squat]:[Squat3]])/K950</f>
        <v>0.34224598930481281</v>
      </c>
      <c r="M950" s="9">
        <f>MAX(_3rd_Annual_Worcester_Open6[[#This Row],[Bench press]:[Bench press3]])/K950</f>
        <v>0.26737967914438504</v>
      </c>
      <c r="N950" s="7">
        <f>MAX(_3rd_Annual_Worcester_Open6[[#This Row],[Deadlift]:[Deadlift3]])/K950</f>
        <v>0.39037433155080214</v>
      </c>
    </row>
    <row r="951" spans="1:14" x14ac:dyDescent="0.35">
      <c r="A951" s="4">
        <v>-120</v>
      </c>
      <c r="B951" s="6">
        <v>195</v>
      </c>
      <c r="C951" s="6">
        <v>210</v>
      </c>
      <c r="D951" s="6">
        <v>227.5</v>
      </c>
      <c r="E951" s="6">
        <v>147.5</v>
      </c>
      <c r="F951" s="6">
        <v>160</v>
      </c>
      <c r="G951" s="6">
        <v>-162.5</v>
      </c>
      <c r="H951" s="6">
        <v>252.5</v>
      </c>
      <c r="I951" s="6">
        <v>267.5</v>
      </c>
      <c r="J951" s="6">
        <v>277.5</v>
      </c>
      <c r="K951" s="6">
        <v>665</v>
      </c>
      <c r="L951" s="7">
        <f>MAX(_3rd_Annual_Worcester_Open6[[#This Row],[Squat]:[Squat3]])/K951</f>
        <v>0.34210526315789475</v>
      </c>
      <c r="M951" s="9">
        <f>MAX(_3rd_Annual_Worcester_Open6[[#This Row],[Bench press]:[Bench press3]])/K951</f>
        <v>0.24060150375939848</v>
      </c>
      <c r="N951" s="7">
        <f>MAX(_3rd_Annual_Worcester_Open6[[#This Row],[Deadlift]:[Deadlift3]])/K951</f>
        <v>0.41729323308270677</v>
      </c>
    </row>
    <row r="952" spans="1:14" x14ac:dyDescent="0.35">
      <c r="A952" s="4">
        <v>-120</v>
      </c>
      <c r="B952" s="6">
        <v>195</v>
      </c>
      <c r="C952" s="6">
        <v>210</v>
      </c>
      <c r="D952" s="6">
        <v>227.5</v>
      </c>
      <c r="E952" s="6">
        <v>147.5</v>
      </c>
      <c r="F952" s="6">
        <v>160</v>
      </c>
      <c r="G952" s="6">
        <v>-162.5</v>
      </c>
      <c r="H952" s="6">
        <v>252.5</v>
      </c>
      <c r="I952" s="6">
        <v>267.5</v>
      </c>
      <c r="J952" s="6">
        <v>277.5</v>
      </c>
      <c r="K952" s="6">
        <v>665</v>
      </c>
      <c r="L952" s="7">
        <f>MAX(_3rd_Annual_Worcester_Open6[[#This Row],[Squat]:[Squat3]])/K952</f>
        <v>0.34210526315789475</v>
      </c>
      <c r="M952" s="9">
        <f>MAX(_3rd_Annual_Worcester_Open6[[#This Row],[Bench press]:[Bench press3]])/K952</f>
        <v>0.24060150375939848</v>
      </c>
      <c r="N952" s="7">
        <f>MAX(_3rd_Annual_Worcester_Open6[[#This Row],[Deadlift]:[Deadlift3]])/K952</f>
        <v>0.41729323308270677</v>
      </c>
    </row>
    <row r="953" spans="1:14" x14ac:dyDescent="0.35">
      <c r="A953" s="4">
        <v>-93</v>
      </c>
      <c r="B953" s="6">
        <v>170</v>
      </c>
      <c r="C953" s="6">
        <v>182.5</v>
      </c>
      <c r="D953" s="6">
        <v>195</v>
      </c>
      <c r="E953" s="6">
        <v>122.5</v>
      </c>
      <c r="F953" s="6">
        <v>142.5</v>
      </c>
      <c r="G953" s="6">
        <v>147.5</v>
      </c>
      <c r="H953" s="6">
        <v>202.5</v>
      </c>
      <c r="I953" s="6">
        <v>215</v>
      </c>
      <c r="J953" s="6">
        <v>227.5</v>
      </c>
      <c r="K953" s="6">
        <v>570</v>
      </c>
      <c r="L953" s="7">
        <f>MAX(_3rd_Annual_Worcester_Open6[[#This Row],[Squat]:[Squat3]])/K953</f>
        <v>0.34210526315789475</v>
      </c>
      <c r="M953" s="9">
        <f>MAX(_3rd_Annual_Worcester_Open6[[#This Row],[Bench press]:[Bench press3]])/K953</f>
        <v>0.25877192982456143</v>
      </c>
      <c r="N953" s="7">
        <f>MAX(_3rd_Annual_Worcester_Open6[[#This Row],[Deadlift]:[Deadlift3]])/K953</f>
        <v>0.39912280701754388</v>
      </c>
    </row>
    <row r="954" spans="1:14" x14ac:dyDescent="0.35">
      <c r="A954" s="4">
        <v>-63</v>
      </c>
      <c r="B954" s="6">
        <v>85</v>
      </c>
      <c r="C954" s="6">
        <v>90</v>
      </c>
      <c r="D954" s="6">
        <v>97.5</v>
      </c>
      <c r="E954" s="6">
        <v>60</v>
      </c>
      <c r="F954" s="6">
        <v>62.5</v>
      </c>
      <c r="G954" s="6">
        <v>-67.5</v>
      </c>
      <c r="H954" s="6">
        <v>115</v>
      </c>
      <c r="I954" s="6">
        <v>125</v>
      </c>
      <c r="J954" s="6">
        <v>-130</v>
      </c>
      <c r="K954" s="6">
        <v>285</v>
      </c>
      <c r="L954" s="7">
        <f>MAX(_3rd_Annual_Worcester_Open6[[#This Row],[Squat]:[Squat3]])/K954</f>
        <v>0.34210526315789475</v>
      </c>
      <c r="M954" s="9">
        <f>MAX(_3rd_Annual_Worcester_Open6[[#This Row],[Bench press]:[Bench press3]])/K954</f>
        <v>0.21929824561403508</v>
      </c>
      <c r="N954" s="7">
        <f>MAX(_3rd_Annual_Worcester_Open6[[#This Row],[Deadlift]:[Deadlift3]])/K954</f>
        <v>0.43859649122807015</v>
      </c>
    </row>
    <row r="955" spans="1:14" x14ac:dyDescent="0.35">
      <c r="A955" s="4">
        <v>-84</v>
      </c>
      <c r="B955" s="6">
        <v>85</v>
      </c>
      <c r="C955" s="6">
        <v>95</v>
      </c>
      <c r="D955" s="6">
        <v>97.5</v>
      </c>
      <c r="E955" s="6">
        <v>55</v>
      </c>
      <c r="F955" s="6">
        <v>57.5</v>
      </c>
      <c r="G955" s="6">
        <v>-62.5</v>
      </c>
      <c r="H955" s="6">
        <v>120</v>
      </c>
      <c r="I955" s="6">
        <v>127.5</v>
      </c>
      <c r="J955" s="6">
        <v>130</v>
      </c>
      <c r="K955" s="6">
        <v>285</v>
      </c>
      <c r="L955" s="7">
        <f>MAX(_3rd_Annual_Worcester_Open6[[#This Row],[Squat]:[Squat3]])/K955</f>
        <v>0.34210526315789475</v>
      </c>
      <c r="M955" s="9">
        <f>MAX(_3rd_Annual_Worcester_Open6[[#This Row],[Bench press]:[Bench press3]])/K955</f>
        <v>0.20175438596491227</v>
      </c>
      <c r="N955" s="7">
        <f>MAX(_3rd_Annual_Worcester_Open6[[#This Row],[Deadlift]:[Deadlift3]])/K955</f>
        <v>0.45614035087719296</v>
      </c>
    </row>
    <row r="956" spans="1:14" x14ac:dyDescent="0.35">
      <c r="A956" s="4">
        <v>-72</v>
      </c>
      <c r="B956" s="6">
        <v>90</v>
      </c>
      <c r="C956" s="6">
        <v>100</v>
      </c>
      <c r="D956" s="6">
        <v>-105</v>
      </c>
      <c r="E956" s="6">
        <v>52.5</v>
      </c>
      <c r="F956" s="6">
        <v>57.5</v>
      </c>
      <c r="G956" s="6">
        <v>-62.5</v>
      </c>
      <c r="H956" s="6">
        <v>120</v>
      </c>
      <c r="I956" s="6">
        <v>132.5</v>
      </c>
      <c r="J956" s="6">
        <v>135</v>
      </c>
      <c r="K956" s="6">
        <v>292.5</v>
      </c>
      <c r="L956" s="7">
        <f>MAX(_3rd_Annual_Worcester_Open6[[#This Row],[Squat]:[Squat3]])/K956</f>
        <v>0.34188034188034189</v>
      </c>
      <c r="M956" s="9">
        <f>MAX(_3rd_Annual_Worcester_Open6[[#This Row],[Bench press]:[Bench press3]])/K956</f>
        <v>0.19658119658119658</v>
      </c>
      <c r="N956" s="7">
        <f>MAX(_3rd_Annual_Worcester_Open6[[#This Row],[Deadlift]:[Deadlift3]])/K956</f>
        <v>0.46153846153846156</v>
      </c>
    </row>
    <row r="957" spans="1:14" x14ac:dyDescent="0.35">
      <c r="A957" s="4">
        <v>-84</v>
      </c>
      <c r="B957" s="6">
        <v>-100</v>
      </c>
      <c r="C957" s="6">
        <v>-100</v>
      </c>
      <c r="D957" s="6">
        <v>100</v>
      </c>
      <c r="E957" s="6">
        <v>50</v>
      </c>
      <c r="F957" s="6">
        <v>-55</v>
      </c>
      <c r="G957" s="6">
        <v>55</v>
      </c>
      <c r="H957" s="6">
        <v>120</v>
      </c>
      <c r="I957" s="6">
        <v>130</v>
      </c>
      <c r="J957" s="6">
        <v>137.5</v>
      </c>
      <c r="K957" s="6">
        <v>292.5</v>
      </c>
      <c r="L957" s="7">
        <f>MAX(_3rd_Annual_Worcester_Open6[[#This Row],[Squat]:[Squat3]])/K957</f>
        <v>0.34188034188034189</v>
      </c>
      <c r="M957" s="9">
        <f>MAX(_3rd_Annual_Worcester_Open6[[#This Row],[Bench press]:[Bench press3]])/K957</f>
        <v>0.18803418803418803</v>
      </c>
      <c r="N957" s="7">
        <f>MAX(_3rd_Annual_Worcester_Open6[[#This Row],[Deadlift]:[Deadlift3]])/K957</f>
        <v>0.47008547008547008</v>
      </c>
    </row>
    <row r="958" spans="1:14" x14ac:dyDescent="0.35">
      <c r="A958" s="4">
        <v>-72</v>
      </c>
      <c r="B958" s="6">
        <v>82.5</v>
      </c>
      <c r="C958" s="6">
        <v>95</v>
      </c>
      <c r="D958" s="6">
        <v>100</v>
      </c>
      <c r="E958" s="6">
        <v>50</v>
      </c>
      <c r="F958" s="6">
        <v>-55</v>
      </c>
      <c r="G958" s="6">
        <v>-55</v>
      </c>
      <c r="H958" s="6">
        <v>125</v>
      </c>
      <c r="I958" s="6">
        <v>135</v>
      </c>
      <c r="J958" s="6">
        <v>142.5</v>
      </c>
      <c r="K958" s="6">
        <v>292.5</v>
      </c>
      <c r="L958" s="7">
        <f>MAX(_3rd_Annual_Worcester_Open6[[#This Row],[Squat]:[Squat3]])/K958</f>
        <v>0.34188034188034189</v>
      </c>
      <c r="M958" s="9">
        <f>MAX(_3rd_Annual_Worcester_Open6[[#This Row],[Bench press]:[Bench press3]])/K958</f>
        <v>0.17094017094017094</v>
      </c>
      <c r="N958" s="7">
        <f>MAX(_3rd_Annual_Worcester_Open6[[#This Row],[Deadlift]:[Deadlift3]])/K958</f>
        <v>0.48717948717948717</v>
      </c>
    </row>
    <row r="959" spans="1:14" x14ac:dyDescent="0.35">
      <c r="A959" s="4">
        <v>-93</v>
      </c>
      <c r="B959" s="6">
        <v>147.5</v>
      </c>
      <c r="C959" s="6">
        <v>155</v>
      </c>
      <c r="D959" s="6">
        <v>167.5</v>
      </c>
      <c r="E959" s="6">
        <v>-122.5</v>
      </c>
      <c r="F959" s="6">
        <v>127.5</v>
      </c>
      <c r="G959" s="6">
        <v>137.5</v>
      </c>
      <c r="H959" s="6">
        <v>162.5</v>
      </c>
      <c r="I959" s="6">
        <v>172.5</v>
      </c>
      <c r="J959" s="6">
        <v>185</v>
      </c>
      <c r="K959" s="6">
        <v>490</v>
      </c>
      <c r="L959" s="7">
        <f>MAX(_3rd_Annual_Worcester_Open6[[#This Row],[Squat]:[Squat3]])/K959</f>
        <v>0.34183673469387754</v>
      </c>
      <c r="M959" s="9">
        <f>MAX(_3rd_Annual_Worcester_Open6[[#This Row],[Bench press]:[Bench press3]])/K959</f>
        <v>0.28061224489795916</v>
      </c>
      <c r="N959" s="7">
        <f>MAX(_3rd_Annual_Worcester_Open6[[#This Row],[Deadlift]:[Deadlift3]])/K959</f>
        <v>0.37755102040816324</v>
      </c>
    </row>
    <row r="960" spans="1:14" x14ac:dyDescent="0.35">
      <c r="A960" s="4">
        <v>-93</v>
      </c>
      <c r="B960" s="6">
        <v>160</v>
      </c>
      <c r="C960" s="6">
        <v>-167.5</v>
      </c>
      <c r="D960" s="6">
        <v>167.5</v>
      </c>
      <c r="E960" s="6">
        <v>97.5</v>
      </c>
      <c r="F960" s="6">
        <v>-100</v>
      </c>
      <c r="G960" s="6">
        <v>100</v>
      </c>
      <c r="H960" s="6">
        <v>197.5</v>
      </c>
      <c r="I960" s="6">
        <v>212.5</v>
      </c>
      <c r="J960" s="6">
        <v>222.5</v>
      </c>
      <c r="K960" s="6">
        <v>490</v>
      </c>
      <c r="L960" s="7">
        <f>MAX(_3rd_Annual_Worcester_Open6[[#This Row],[Squat]:[Squat3]])/K960</f>
        <v>0.34183673469387754</v>
      </c>
      <c r="M960" s="9">
        <f>MAX(_3rd_Annual_Worcester_Open6[[#This Row],[Bench press]:[Bench press3]])/K960</f>
        <v>0.20408163265306123</v>
      </c>
      <c r="N960" s="7">
        <f>MAX(_3rd_Annual_Worcester_Open6[[#This Row],[Deadlift]:[Deadlift3]])/K960</f>
        <v>0.45408163265306123</v>
      </c>
    </row>
    <row r="961" spans="1:14" x14ac:dyDescent="0.35">
      <c r="A961" s="4">
        <v>-93</v>
      </c>
      <c r="B961" s="6">
        <v>160</v>
      </c>
      <c r="C961" s="6">
        <v>-167.5</v>
      </c>
      <c r="D961" s="6">
        <v>167.5</v>
      </c>
      <c r="E961" s="6">
        <v>97.5</v>
      </c>
      <c r="F961" s="6">
        <v>-100</v>
      </c>
      <c r="G961" s="6">
        <v>100</v>
      </c>
      <c r="H961" s="6">
        <v>197.5</v>
      </c>
      <c r="I961" s="6">
        <v>212.5</v>
      </c>
      <c r="J961" s="6">
        <v>222.5</v>
      </c>
      <c r="K961" s="6">
        <v>490</v>
      </c>
      <c r="L961" s="7">
        <f>MAX(_3rd_Annual_Worcester_Open6[[#This Row],[Squat]:[Squat3]])/K961</f>
        <v>0.34183673469387754</v>
      </c>
      <c r="M961" s="9">
        <f>MAX(_3rd_Annual_Worcester_Open6[[#This Row],[Bench press]:[Bench press3]])/K961</f>
        <v>0.20408163265306123</v>
      </c>
      <c r="N961" s="7">
        <f>MAX(_3rd_Annual_Worcester_Open6[[#This Row],[Deadlift]:[Deadlift3]])/K961</f>
        <v>0.45408163265306123</v>
      </c>
    </row>
    <row r="962" spans="1:14" x14ac:dyDescent="0.35">
      <c r="A962" s="4">
        <v>-83</v>
      </c>
      <c r="B962" s="6">
        <v>185</v>
      </c>
      <c r="C962" s="6">
        <v>195</v>
      </c>
      <c r="D962" s="6">
        <v>202.5</v>
      </c>
      <c r="E962" s="6">
        <v>127.5</v>
      </c>
      <c r="F962" s="6">
        <v>132.5</v>
      </c>
      <c r="G962" s="6">
        <v>135</v>
      </c>
      <c r="H962" s="6">
        <v>235</v>
      </c>
      <c r="I962" s="6">
        <v>247.5</v>
      </c>
      <c r="J962" s="6">
        <v>255</v>
      </c>
      <c r="K962" s="6">
        <v>592.5</v>
      </c>
      <c r="L962" s="7">
        <f>MAX(_3rd_Annual_Worcester_Open6[[#This Row],[Squat]:[Squat3]])/K962</f>
        <v>0.34177215189873417</v>
      </c>
      <c r="M962" s="9">
        <f>MAX(_3rd_Annual_Worcester_Open6[[#This Row],[Bench press]:[Bench press3]])/K962</f>
        <v>0.22784810126582278</v>
      </c>
      <c r="N962" s="7">
        <f>MAX(_3rd_Annual_Worcester_Open6[[#This Row],[Deadlift]:[Deadlift3]])/K962</f>
        <v>0.43037974683544306</v>
      </c>
    </row>
    <row r="963" spans="1:14" x14ac:dyDescent="0.35">
      <c r="A963" s="4">
        <v>-93</v>
      </c>
      <c r="B963" s="6">
        <v>150</v>
      </c>
      <c r="C963" s="6">
        <v>160</v>
      </c>
      <c r="D963" s="6">
        <v>170</v>
      </c>
      <c r="E963" s="6">
        <v>115</v>
      </c>
      <c r="F963" s="6">
        <v>122.5</v>
      </c>
      <c r="G963" s="6">
        <v>-132.5</v>
      </c>
      <c r="H963" s="6">
        <v>180</v>
      </c>
      <c r="I963" s="6">
        <v>197.5</v>
      </c>
      <c r="J963" s="6">
        <v>205</v>
      </c>
      <c r="K963" s="6">
        <v>497.5</v>
      </c>
      <c r="L963" s="7">
        <f>MAX(_3rd_Annual_Worcester_Open6[[#This Row],[Squat]:[Squat3]])/K963</f>
        <v>0.34170854271356782</v>
      </c>
      <c r="M963" s="9">
        <f>MAX(_3rd_Annual_Worcester_Open6[[#This Row],[Bench press]:[Bench press3]])/K963</f>
        <v>0.24623115577889448</v>
      </c>
      <c r="N963" s="7">
        <f>MAX(_3rd_Annual_Worcester_Open6[[#This Row],[Deadlift]:[Deadlift3]])/K963</f>
        <v>0.4120603015075377</v>
      </c>
    </row>
    <row r="964" spans="1:14" x14ac:dyDescent="0.35">
      <c r="A964" s="4">
        <v>-83</v>
      </c>
      <c r="B964" s="6">
        <v>150</v>
      </c>
      <c r="C964" s="6">
        <v>165</v>
      </c>
      <c r="D964" s="6">
        <v>170</v>
      </c>
      <c r="E964" s="6">
        <v>-115</v>
      </c>
      <c r="F964" s="6">
        <v>115</v>
      </c>
      <c r="G964" s="6">
        <v>-120</v>
      </c>
      <c r="H964" s="6">
        <v>200</v>
      </c>
      <c r="I964" s="6">
        <v>212.5</v>
      </c>
      <c r="J964" s="6">
        <v>-217.5</v>
      </c>
      <c r="K964" s="6">
        <v>497.5</v>
      </c>
      <c r="L964" s="7">
        <f>MAX(_3rd_Annual_Worcester_Open6[[#This Row],[Squat]:[Squat3]])/K964</f>
        <v>0.34170854271356782</v>
      </c>
      <c r="M964" s="9">
        <f>MAX(_3rd_Annual_Worcester_Open6[[#This Row],[Bench press]:[Bench press3]])/K964</f>
        <v>0.23115577889447236</v>
      </c>
      <c r="N964" s="7">
        <f>MAX(_3rd_Annual_Worcester_Open6[[#This Row],[Deadlift]:[Deadlift3]])/K964</f>
        <v>0.42713567839195982</v>
      </c>
    </row>
    <row r="965" spans="1:14" x14ac:dyDescent="0.35">
      <c r="A965" s="4">
        <v>-120</v>
      </c>
      <c r="B965" s="6">
        <v>152.5</v>
      </c>
      <c r="C965" s="6">
        <v>162.5</v>
      </c>
      <c r="D965" s="6">
        <v>170</v>
      </c>
      <c r="E965" s="6">
        <v>105</v>
      </c>
      <c r="F965" s="6">
        <v>112.5</v>
      </c>
      <c r="G965" s="6">
        <v>-120</v>
      </c>
      <c r="H965" s="6">
        <v>190</v>
      </c>
      <c r="I965" s="6">
        <v>205</v>
      </c>
      <c r="J965" s="6">
        <v>215</v>
      </c>
      <c r="K965" s="6">
        <v>497.5</v>
      </c>
      <c r="L965" s="7">
        <f>MAX(_3rd_Annual_Worcester_Open6[[#This Row],[Squat]:[Squat3]])/K965</f>
        <v>0.34170854271356782</v>
      </c>
      <c r="M965" s="9">
        <f>MAX(_3rd_Annual_Worcester_Open6[[#This Row],[Bench press]:[Bench press3]])/K965</f>
        <v>0.22613065326633167</v>
      </c>
      <c r="N965" s="7">
        <f>MAX(_3rd_Annual_Worcester_Open6[[#This Row],[Deadlift]:[Deadlift3]])/K965</f>
        <v>0.43216080402010049</v>
      </c>
    </row>
    <row r="966" spans="1:14" x14ac:dyDescent="0.35">
      <c r="A966" s="4">
        <v>-72</v>
      </c>
      <c r="B966" s="6">
        <v>95</v>
      </c>
      <c r="C966" s="6">
        <v>100</v>
      </c>
      <c r="D966" s="6">
        <v>102.5</v>
      </c>
      <c r="E966" s="6">
        <v>55</v>
      </c>
      <c r="F966" s="6">
        <v>-60</v>
      </c>
      <c r="G966" s="6">
        <v>60</v>
      </c>
      <c r="H966" s="6">
        <v>120</v>
      </c>
      <c r="I966" s="6">
        <v>130</v>
      </c>
      <c r="J966" s="6">
        <v>137.5</v>
      </c>
      <c r="K966" s="6">
        <v>300</v>
      </c>
      <c r="L966" s="7">
        <f>MAX(_3rd_Annual_Worcester_Open6[[#This Row],[Squat]:[Squat3]])/K966</f>
        <v>0.34166666666666667</v>
      </c>
      <c r="M966" s="9">
        <f>MAX(_3rd_Annual_Worcester_Open6[[#This Row],[Bench press]:[Bench press3]])/K966</f>
        <v>0.2</v>
      </c>
      <c r="N966" s="7">
        <f>MAX(_3rd_Annual_Worcester_Open6[[#This Row],[Deadlift]:[Deadlift3]])/K966</f>
        <v>0.45833333333333331</v>
      </c>
    </row>
    <row r="967" spans="1:14" x14ac:dyDescent="0.35">
      <c r="A967" s="4">
        <v>-84</v>
      </c>
      <c r="B967" s="6">
        <v>82.5</v>
      </c>
      <c r="C967" s="6">
        <v>102.5</v>
      </c>
      <c r="D967" s="6">
        <v>-110</v>
      </c>
      <c r="E967" s="6">
        <v>42.5</v>
      </c>
      <c r="F967" s="6">
        <v>47.5</v>
      </c>
      <c r="G967" s="6">
        <v>-52.5</v>
      </c>
      <c r="H967" s="6">
        <v>125</v>
      </c>
      <c r="I967" s="6">
        <v>142.5</v>
      </c>
      <c r="J967" s="6">
        <v>150</v>
      </c>
      <c r="K967" s="6">
        <v>300</v>
      </c>
      <c r="L967" s="7">
        <f>MAX(_3rd_Annual_Worcester_Open6[[#This Row],[Squat]:[Squat3]])/K967</f>
        <v>0.34166666666666667</v>
      </c>
      <c r="M967" s="9">
        <f>MAX(_3rd_Annual_Worcester_Open6[[#This Row],[Bench press]:[Bench press3]])/K967</f>
        <v>0.15833333333333333</v>
      </c>
      <c r="N967" s="7">
        <f>MAX(_3rd_Annual_Worcester_Open6[[#This Row],[Deadlift]:[Deadlift3]])/K967</f>
        <v>0.5</v>
      </c>
    </row>
    <row r="968" spans="1:14" x14ac:dyDescent="0.35">
      <c r="A968" s="4">
        <v>-84</v>
      </c>
      <c r="B968" s="6">
        <v>82.5</v>
      </c>
      <c r="C968" s="6">
        <v>102.5</v>
      </c>
      <c r="D968" s="6">
        <v>-110</v>
      </c>
      <c r="E968" s="6">
        <v>42.5</v>
      </c>
      <c r="F968" s="6">
        <v>47.5</v>
      </c>
      <c r="G968" s="6">
        <v>-52.5</v>
      </c>
      <c r="H968" s="6">
        <v>125</v>
      </c>
      <c r="I968" s="6">
        <v>142.5</v>
      </c>
      <c r="J968" s="6">
        <v>150</v>
      </c>
      <c r="K968" s="6">
        <v>300</v>
      </c>
      <c r="L968" s="7">
        <f>MAX(_3rd_Annual_Worcester_Open6[[#This Row],[Squat]:[Squat3]])/K968</f>
        <v>0.34166666666666667</v>
      </c>
      <c r="M968" s="9">
        <f>MAX(_3rd_Annual_Worcester_Open6[[#This Row],[Bench press]:[Bench press3]])/K968</f>
        <v>0.15833333333333333</v>
      </c>
      <c r="N968" s="7">
        <f>MAX(_3rd_Annual_Worcester_Open6[[#This Row],[Deadlift]:[Deadlift3]])/K968</f>
        <v>0.5</v>
      </c>
    </row>
    <row r="969" spans="1:14" x14ac:dyDescent="0.35">
      <c r="A969" s="4">
        <v>-105</v>
      </c>
      <c r="B969" s="6">
        <v>152.5</v>
      </c>
      <c r="C969" s="6">
        <v>167.5</v>
      </c>
      <c r="D969" s="6">
        <v>172.5</v>
      </c>
      <c r="E969" s="6">
        <v>117.5</v>
      </c>
      <c r="F969" s="6">
        <v>-127.5</v>
      </c>
      <c r="G969" s="6">
        <v>127.5</v>
      </c>
      <c r="H969" s="6">
        <v>170</v>
      </c>
      <c r="I969" s="6">
        <v>190</v>
      </c>
      <c r="J969" s="6">
        <v>205</v>
      </c>
      <c r="K969" s="6">
        <v>505</v>
      </c>
      <c r="L969" s="7">
        <f>MAX(_3rd_Annual_Worcester_Open6[[#This Row],[Squat]:[Squat3]])/K969</f>
        <v>0.34158415841584161</v>
      </c>
      <c r="M969" s="9">
        <f>MAX(_3rd_Annual_Worcester_Open6[[#This Row],[Bench press]:[Bench press3]])/K969</f>
        <v>0.25247524752475248</v>
      </c>
      <c r="N969" s="7">
        <f>MAX(_3rd_Annual_Worcester_Open6[[#This Row],[Deadlift]:[Deadlift3]])/K969</f>
        <v>0.40594059405940597</v>
      </c>
    </row>
    <row r="970" spans="1:14" x14ac:dyDescent="0.35">
      <c r="A970" s="4">
        <v>-93</v>
      </c>
      <c r="B970" s="6">
        <v>-157.5</v>
      </c>
      <c r="C970" s="6">
        <v>-157.5</v>
      </c>
      <c r="D970" s="6">
        <v>172.5</v>
      </c>
      <c r="E970" s="6">
        <v>117.5</v>
      </c>
      <c r="F970" s="6">
        <v>127.5</v>
      </c>
      <c r="G970" s="6">
        <v>-132.5</v>
      </c>
      <c r="H970" s="6">
        <v>180</v>
      </c>
      <c r="I970" s="6">
        <v>190</v>
      </c>
      <c r="J970" s="6">
        <v>205</v>
      </c>
      <c r="K970" s="6">
        <v>505</v>
      </c>
      <c r="L970" s="7">
        <f>MAX(_3rd_Annual_Worcester_Open6[[#This Row],[Squat]:[Squat3]])/K970</f>
        <v>0.34158415841584161</v>
      </c>
      <c r="M970" s="9">
        <f>MAX(_3rd_Annual_Worcester_Open6[[#This Row],[Bench press]:[Bench press3]])/K970</f>
        <v>0.25247524752475248</v>
      </c>
      <c r="N970" s="7">
        <f>MAX(_3rd_Annual_Worcester_Open6[[#This Row],[Deadlift]:[Deadlift3]])/K970</f>
        <v>0.40594059405940597</v>
      </c>
    </row>
    <row r="971" spans="1:14" x14ac:dyDescent="0.35">
      <c r="A971" s="4">
        <v>-84</v>
      </c>
      <c r="B971" s="6">
        <v>95</v>
      </c>
      <c r="C971" s="6">
        <v>97.5</v>
      </c>
      <c r="D971" s="6">
        <v>105</v>
      </c>
      <c r="E971" s="6">
        <v>55</v>
      </c>
      <c r="F971" s="6">
        <v>57.5</v>
      </c>
      <c r="G971" s="6">
        <v>-60</v>
      </c>
      <c r="H971" s="6">
        <v>125</v>
      </c>
      <c r="I971" s="6">
        <v>137.5</v>
      </c>
      <c r="J971" s="6">
        <v>145</v>
      </c>
      <c r="K971" s="6">
        <v>307.5</v>
      </c>
      <c r="L971" s="7">
        <f>MAX(_3rd_Annual_Worcester_Open6[[#This Row],[Squat]:[Squat3]])/K971</f>
        <v>0.34146341463414637</v>
      </c>
      <c r="M971" s="9">
        <f>MAX(_3rd_Annual_Worcester_Open6[[#This Row],[Bench press]:[Bench press3]])/K971</f>
        <v>0.18699186991869918</v>
      </c>
      <c r="N971" s="7">
        <f>MAX(_3rd_Annual_Worcester_Open6[[#This Row],[Deadlift]:[Deadlift3]])/K971</f>
        <v>0.47154471544715448</v>
      </c>
    </row>
    <row r="972" spans="1:14" x14ac:dyDescent="0.35">
      <c r="A972" s="4">
        <v>-63</v>
      </c>
      <c r="B972" s="6">
        <v>65</v>
      </c>
      <c r="C972" s="6">
        <v>-70</v>
      </c>
      <c r="D972" s="6">
        <v>70</v>
      </c>
      <c r="E972" s="6">
        <v>32.5</v>
      </c>
      <c r="F972" s="6">
        <v>35</v>
      </c>
      <c r="G972" s="6">
        <v>42.5</v>
      </c>
      <c r="H972" s="6">
        <v>77.5</v>
      </c>
      <c r="I972" s="6">
        <v>90</v>
      </c>
      <c r="J972" s="6">
        <v>92.5</v>
      </c>
      <c r="K972" s="6">
        <v>205</v>
      </c>
      <c r="L972" s="7">
        <f>MAX(_3rd_Annual_Worcester_Open6[[#This Row],[Squat]:[Squat3]])/K972</f>
        <v>0.34146341463414637</v>
      </c>
      <c r="M972" s="9">
        <f>MAX(_3rd_Annual_Worcester_Open6[[#This Row],[Bench press]:[Bench press3]])/K972</f>
        <v>0.2073170731707317</v>
      </c>
      <c r="N972" s="7">
        <f>MAX(_3rd_Annual_Worcester_Open6[[#This Row],[Deadlift]:[Deadlift3]])/K972</f>
        <v>0.45121951219512196</v>
      </c>
    </row>
    <row r="973" spans="1:14" x14ac:dyDescent="0.35">
      <c r="A973" s="4">
        <v>-57</v>
      </c>
      <c r="B973" s="6">
        <v>97.5</v>
      </c>
      <c r="C973" s="6">
        <v>107.5</v>
      </c>
      <c r="D973" s="6">
        <v>-112.5</v>
      </c>
      <c r="E973" s="6">
        <v>60</v>
      </c>
      <c r="F973" s="6">
        <v>-65</v>
      </c>
      <c r="G973" s="6">
        <v>65</v>
      </c>
      <c r="H973" s="6">
        <v>125</v>
      </c>
      <c r="I973" s="6">
        <v>137.5</v>
      </c>
      <c r="J973" s="6">
        <v>142.5</v>
      </c>
      <c r="K973" s="6">
        <v>315</v>
      </c>
      <c r="L973" s="7">
        <f>MAX(_3rd_Annual_Worcester_Open6[[#This Row],[Squat]:[Squat3]])/K973</f>
        <v>0.34126984126984128</v>
      </c>
      <c r="M973" s="9">
        <f>MAX(_3rd_Annual_Worcester_Open6[[#This Row],[Bench press]:[Bench press3]])/K973</f>
        <v>0.20634920634920634</v>
      </c>
      <c r="N973" s="7">
        <f>MAX(_3rd_Annual_Worcester_Open6[[#This Row],[Deadlift]:[Deadlift3]])/K973</f>
        <v>0.45238095238095238</v>
      </c>
    </row>
    <row r="974" spans="1:14" x14ac:dyDescent="0.35">
      <c r="A974" s="4" t="s">
        <v>42</v>
      </c>
      <c r="B974" s="6">
        <v>232.5</v>
      </c>
      <c r="C974" s="6">
        <v>245</v>
      </c>
      <c r="D974" s="6">
        <v>252.5</v>
      </c>
      <c r="E974" s="6">
        <v>177.5</v>
      </c>
      <c r="F974" s="6">
        <v>185</v>
      </c>
      <c r="G974" s="6">
        <v>190</v>
      </c>
      <c r="H974" s="6">
        <v>297.5</v>
      </c>
      <c r="I974" s="6">
        <v>-307.5</v>
      </c>
      <c r="J974" s="6">
        <v>0</v>
      </c>
      <c r="K974" s="6">
        <v>740</v>
      </c>
      <c r="L974" s="7">
        <f>MAX(_3rd_Annual_Worcester_Open6[[#This Row],[Squat]:[Squat3]])/K974</f>
        <v>0.34121621621621623</v>
      </c>
      <c r="M974" s="9">
        <f>MAX(_3rd_Annual_Worcester_Open6[[#This Row],[Bench press]:[Bench press3]])/K974</f>
        <v>0.25675675675675674</v>
      </c>
      <c r="N974" s="7">
        <f>MAX(_3rd_Annual_Worcester_Open6[[#This Row],[Deadlift]:[Deadlift3]])/K974</f>
        <v>0.40202702702702703</v>
      </c>
    </row>
    <row r="975" spans="1:14" x14ac:dyDescent="0.35">
      <c r="A975" s="4" t="s">
        <v>42</v>
      </c>
      <c r="B975" s="6">
        <v>232.5</v>
      </c>
      <c r="C975" s="6">
        <v>245</v>
      </c>
      <c r="D975" s="6">
        <v>252.5</v>
      </c>
      <c r="E975" s="6">
        <v>177.5</v>
      </c>
      <c r="F975" s="6">
        <v>185</v>
      </c>
      <c r="G975" s="6">
        <v>190</v>
      </c>
      <c r="H975" s="6">
        <v>297.5</v>
      </c>
      <c r="I975" s="6">
        <v>-307.5</v>
      </c>
      <c r="J975" s="6">
        <v>0</v>
      </c>
      <c r="K975" s="6">
        <v>740</v>
      </c>
      <c r="L975" s="7">
        <f>MAX(_3rd_Annual_Worcester_Open6[[#This Row],[Squat]:[Squat3]])/K975</f>
        <v>0.34121621621621623</v>
      </c>
      <c r="M975" s="9">
        <f>MAX(_3rd_Annual_Worcester_Open6[[#This Row],[Bench press]:[Bench press3]])/K975</f>
        <v>0.25675675675675674</v>
      </c>
      <c r="N975" s="7">
        <f>MAX(_3rd_Annual_Worcester_Open6[[#This Row],[Deadlift]:[Deadlift3]])/K975</f>
        <v>0.40202702702702703</v>
      </c>
    </row>
    <row r="976" spans="1:14" x14ac:dyDescent="0.35">
      <c r="A976" s="4">
        <v>-72</v>
      </c>
      <c r="B976" s="6">
        <v>62.5</v>
      </c>
      <c r="C976" s="6">
        <v>67.5</v>
      </c>
      <c r="D976" s="6">
        <v>72.5</v>
      </c>
      <c r="E976" s="6">
        <v>47.5</v>
      </c>
      <c r="F976" s="6">
        <v>52.5</v>
      </c>
      <c r="G976" s="6">
        <v>-55</v>
      </c>
      <c r="H976" s="6">
        <v>82.5</v>
      </c>
      <c r="I976" s="6">
        <v>85</v>
      </c>
      <c r="J976" s="6">
        <v>87.5</v>
      </c>
      <c r="K976" s="6">
        <v>212.5</v>
      </c>
      <c r="L976" s="7">
        <f>MAX(_3rd_Annual_Worcester_Open6[[#This Row],[Squat]:[Squat3]])/K976</f>
        <v>0.3411764705882353</v>
      </c>
      <c r="M976" s="9">
        <f>MAX(_3rd_Annual_Worcester_Open6[[#This Row],[Bench press]:[Bench press3]])/K976</f>
        <v>0.24705882352941178</v>
      </c>
      <c r="N976" s="7">
        <f>MAX(_3rd_Annual_Worcester_Open6[[#This Row],[Deadlift]:[Deadlift3]])/K976</f>
        <v>0.41176470588235292</v>
      </c>
    </row>
    <row r="977" spans="1:14" x14ac:dyDescent="0.35">
      <c r="A977" s="4">
        <v>-83</v>
      </c>
      <c r="B977" s="6">
        <v>157.5</v>
      </c>
      <c r="C977" s="6">
        <v>170</v>
      </c>
      <c r="D977" s="6">
        <v>182.5</v>
      </c>
      <c r="E977" s="6">
        <v>105</v>
      </c>
      <c r="F977" s="6">
        <v>115</v>
      </c>
      <c r="G977" s="6">
        <v>120</v>
      </c>
      <c r="H977" s="6">
        <v>205</v>
      </c>
      <c r="I977" s="6">
        <v>222.5</v>
      </c>
      <c r="J977" s="6">
        <v>232.5</v>
      </c>
      <c r="K977" s="6">
        <v>535</v>
      </c>
      <c r="L977" s="7">
        <f>MAX(_3rd_Annual_Worcester_Open6[[#This Row],[Squat]:[Squat3]])/K977</f>
        <v>0.34112149532710279</v>
      </c>
      <c r="M977" s="9">
        <f>MAX(_3rd_Annual_Worcester_Open6[[#This Row],[Bench press]:[Bench press3]])/K977</f>
        <v>0.22429906542056074</v>
      </c>
      <c r="N977" s="7">
        <f>MAX(_3rd_Annual_Worcester_Open6[[#This Row],[Deadlift]:[Deadlift3]])/K977</f>
        <v>0.43457943925233644</v>
      </c>
    </row>
    <row r="978" spans="1:14" x14ac:dyDescent="0.35">
      <c r="A978" s="4">
        <v>-66</v>
      </c>
      <c r="B978" s="6">
        <v>140</v>
      </c>
      <c r="C978" s="6">
        <v>147.5</v>
      </c>
      <c r="D978" s="6">
        <v>-155</v>
      </c>
      <c r="E978" s="6">
        <v>95</v>
      </c>
      <c r="F978" s="6">
        <v>-100</v>
      </c>
      <c r="G978" s="6">
        <v>100</v>
      </c>
      <c r="H978" s="6">
        <v>175</v>
      </c>
      <c r="I978" s="6">
        <v>185</v>
      </c>
      <c r="J978" s="6">
        <v>-200</v>
      </c>
      <c r="K978" s="6">
        <v>432.5</v>
      </c>
      <c r="L978" s="7">
        <f>MAX(_3rd_Annual_Worcester_Open6[[#This Row],[Squat]:[Squat3]])/K978</f>
        <v>0.34104046242774566</v>
      </c>
      <c r="M978" s="9">
        <f>MAX(_3rd_Annual_Worcester_Open6[[#This Row],[Bench press]:[Bench press3]])/K978</f>
        <v>0.23121387283236994</v>
      </c>
      <c r="N978" s="7">
        <f>MAX(_3rd_Annual_Worcester_Open6[[#This Row],[Deadlift]:[Deadlift3]])/K978</f>
        <v>0.4277456647398844</v>
      </c>
    </row>
    <row r="979" spans="1:14" x14ac:dyDescent="0.35">
      <c r="A979" s="4">
        <v>-84</v>
      </c>
      <c r="B979" s="6">
        <v>92.5</v>
      </c>
      <c r="C979" s="6">
        <v>102.5</v>
      </c>
      <c r="D979" s="6">
        <v>112.5</v>
      </c>
      <c r="E979" s="6">
        <v>52.5</v>
      </c>
      <c r="F979" s="6">
        <v>57.5</v>
      </c>
      <c r="G979" s="6">
        <v>62.5</v>
      </c>
      <c r="H979" s="6">
        <v>132.5</v>
      </c>
      <c r="I979" s="6">
        <v>142.5</v>
      </c>
      <c r="J979" s="6">
        <v>155</v>
      </c>
      <c r="K979" s="6">
        <v>330</v>
      </c>
      <c r="L979" s="7">
        <f>MAX(_3rd_Annual_Worcester_Open6[[#This Row],[Squat]:[Squat3]])/K979</f>
        <v>0.34090909090909088</v>
      </c>
      <c r="M979" s="9">
        <f>MAX(_3rd_Annual_Worcester_Open6[[#This Row],[Bench press]:[Bench press3]])/K979</f>
        <v>0.18939393939393939</v>
      </c>
      <c r="N979" s="7">
        <f>MAX(_3rd_Annual_Worcester_Open6[[#This Row],[Deadlift]:[Deadlift3]])/K979</f>
        <v>0.46969696969696972</v>
      </c>
    </row>
    <row r="980" spans="1:14" x14ac:dyDescent="0.35">
      <c r="A980" s="4">
        <v>-83</v>
      </c>
      <c r="B980" s="6">
        <v>170</v>
      </c>
      <c r="C980" s="6">
        <v>180</v>
      </c>
      <c r="D980" s="6">
        <v>190</v>
      </c>
      <c r="E980" s="6">
        <v>120</v>
      </c>
      <c r="F980" s="6">
        <v>-130</v>
      </c>
      <c r="G980" s="6">
        <v>130</v>
      </c>
      <c r="H980" s="6">
        <v>212.5</v>
      </c>
      <c r="I980" s="6">
        <v>225</v>
      </c>
      <c r="J980" s="6">
        <v>237.5</v>
      </c>
      <c r="K980" s="6">
        <v>557.5</v>
      </c>
      <c r="L980" s="7">
        <f>MAX(_3rd_Annual_Worcester_Open6[[#This Row],[Squat]:[Squat3]])/K980</f>
        <v>0.34080717488789236</v>
      </c>
      <c r="M980" s="9">
        <f>MAX(_3rd_Annual_Worcester_Open6[[#This Row],[Bench press]:[Bench press3]])/K980</f>
        <v>0.23318385650224216</v>
      </c>
      <c r="N980" s="7">
        <f>MAX(_3rd_Annual_Worcester_Open6[[#This Row],[Deadlift]:[Deadlift3]])/K980</f>
        <v>0.42600896860986548</v>
      </c>
    </row>
    <row r="981" spans="1:14" x14ac:dyDescent="0.35">
      <c r="A981" s="4">
        <v>-105</v>
      </c>
      <c r="B981" s="6">
        <v>177.5</v>
      </c>
      <c r="C981" s="6">
        <v>190</v>
      </c>
      <c r="D981" s="6">
        <v>-200</v>
      </c>
      <c r="E981" s="6">
        <v>-117.5</v>
      </c>
      <c r="F981" s="6">
        <v>-117.5</v>
      </c>
      <c r="G981" s="6">
        <v>117.5</v>
      </c>
      <c r="H981" s="6">
        <v>225</v>
      </c>
      <c r="I981" s="6">
        <v>237.5</v>
      </c>
      <c r="J981" s="6">
        <v>250</v>
      </c>
      <c r="K981" s="6">
        <v>557.5</v>
      </c>
      <c r="L981" s="7">
        <f>MAX(_3rd_Annual_Worcester_Open6[[#This Row],[Squat]:[Squat3]])/K981</f>
        <v>0.34080717488789236</v>
      </c>
      <c r="M981" s="9">
        <f>MAX(_3rd_Annual_Worcester_Open6[[#This Row],[Bench press]:[Bench press3]])/K981</f>
        <v>0.21076233183856502</v>
      </c>
      <c r="N981" s="7">
        <f>MAX(_3rd_Annual_Worcester_Open6[[#This Row],[Deadlift]:[Deadlift3]])/K981</f>
        <v>0.44843049327354262</v>
      </c>
    </row>
    <row r="982" spans="1:14" x14ac:dyDescent="0.35">
      <c r="A982" s="4">
        <v>-72</v>
      </c>
      <c r="B982" s="6">
        <v>-110</v>
      </c>
      <c r="C982" s="6">
        <v>110</v>
      </c>
      <c r="D982" s="6">
        <v>115</v>
      </c>
      <c r="E982" s="6">
        <v>70</v>
      </c>
      <c r="F982" s="6">
        <v>80</v>
      </c>
      <c r="G982" s="6">
        <v>-85</v>
      </c>
      <c r="H982" s="6">
        <v>125</v>
      </c>
      <c r="I982" s="6">
        <v>135</v>
      </c>
      <c r="J982" s="6">
        <v>142.5</v>
      </c>
      <c r="K982" s="6">
        <v>337.5</v>
      </c>
      <c r="L982" s="7">
        <f>MAX(_3rd_Annual_Worcester_Open6[[#This Row],[Squat]:[Squat3]])/K982</f>
        <v>0.34074074074074073</v>
      </c>
      <c r="M982" s="9">
        <f>MAX(_3rd_Annual_Worcester_Open6[[#This Row],[Bench press]:[Bench press3]])/K982</f>
        <v>0.23703703703703705</v>
      </c>
      <c r="N982" s="7">
        <f>MAX(_3rd_Annual_Worcester_Open6[[#This Row],[Deadlift]:[Deadlift3]])/K982</f>
        <v>0.42222222222222222</v>
      </c>
    </row>
    <row r="983" spans="1:14" x14ac:dyDescent="0.35">
      <c r="A983" s="4">
        <v>-83</v>
      </c>
      <c r="B983" s="6">
        <v>150</v>
      </c>
      <c r="C983" s="6">
        <v>-155</v>
      </c>
      <c r="D983" s="6">
        <v>155</v>
      </c>
      <c r="E983" s="6">
        <v>90</v>
      </c>
      <c r="F983" s="6">
        <v>97.5</v>
      </c>
      <c r="G983" s="6">
        <v>-107.5</v>
      </c>
      <c r="H983" s="6">
        <v>175</v>
      </c>
      <c r="I983" s="6">
        <v>192.5</v>
      </c>
      <c r="J983" s="6">
        <v>202.5</v>
      </c>
      <c r="K983" s="6">
        <v>455</v>
      </c>
      <c r="L983" s="7">
        <f>MAX(_3rd_Annual_Worcester_Open6[[#This Row],[Squat]:[Squat3]])/K983</f>
        <v>0.34065934065934067</v>
      </c>
      <c r="M983" s="9">
        <f>MAX(_3rd_Annual_Worcester_Open6[[#This Row],[Bench press]:[Bench press3]])/K983</f>
        <v>0.21428571428571427</v>
      </c>
      <c r="N983" s="7">
        <f>MAX(_3rd_Annual_Worcester_Open6[[#This Row],[Deadlift]:[Deadlift3]])/K983</f>
        <v>0.44505494505494503</v>
      </c>
    </row>
    <row r="984" spans="1:14" x14ac:dyDescent="0.35">
      <c r="A984" s="4">
        <v>-83</v>
      </c>
      <c r="B984" s="6">
        <v>100</v>
      </c>
      <c r="C984" s="6">
        <v>110</v>
      </c>
      <c r="D984" s="6">
        <v>117.5</v>
      </c>
      <c r="E984" s="6">
        <v>65</v>
      </c>
      <c r="F984" s="6">
        <v>70</v>
      </c>
      <c r="G984" s="6">
        <v>75</v>
      </c>
      <c r="H984" s="6">
        <v>140</v>
      </c>
      <c r="I984" s="6">
        <v>147.5</v>
      </c>
      <c r="J984" s="6">
        <v>152.5</v>
      </c>
      <c r="K984" s="6">
        <v>345</v>
      </c>
      <c r="L984" s="7">
        <f>MAX(_3rd_Annual_Worcester_Open6[[#This Row],[Squat]:[Squat3]])/K984</f>
        <v>0.34057971014492755</v>
      </c>
      <c r="M984" s="9">
        <f>MAX(_3rd_Annual_Worcester_Open6[[#This Row],[Bench press]:[Bench press3]])/K984</f>
        <v>0.21739130434782608</v>
      </c>
      <c r="N984" s="7">
        <f>MAX(_3rd_Annual_Worcester_Open6[[#This Row],[Deadlift]:[Deadlift3]])/K984</f>
        <v>0.4420289855072464</v>
      </c>
    </row>
    <row r="985" spans="1:14" x14ac:dyDescent="0.35">
      <c r="A985" s="4">
        <v>-105</v>
      </c>
      <c r="B985" s="6">
        <v>185</v>
      </c>
      <c r="C985" s="6">
        <v>195</v>
      </c>
      <c r="D985" s="6">
        <v>200</v>
      </c>
      <c r="E985" s="6">
        <v>135</v>
      </c>
      <c r="F985" s="6">
        <v>142.5</v>
      </c>
      <c r="G985" s="6">
        <v>-147.5</v>
      </c>
      <c r="H985" s="6">
        <v>237.5</v>
      </c>
      <c r="I985" s="6">
        <v>245</v>
      </c>
      <c r="J985" s="6">
        <v>-252.5</v>
      </c>
      <c r="K985" s="6">
        <v>587.5</v>
      </c>
      <c r="L985" s="7">
        <f>MAX(_3rd_Annual_Worcester_Open6[[#This Row],[Squat]:[Squat3]])/K985</f>
        <v>0.34042553191489361</v>
      </c>
      <c r="M985" s="9">
        <f>MAX(_3rd_Annual_Worcester_Open6[[#This Row],[Bench press]:[Bench press3]])/K985</f>
        <v>0.24255319148936169</v>
      </c>
      <c r="N985" s="7">
        <f>MAX(_3rd_Annual_Worcester_Open6[[#This Row],[Deadlift]:[Deadlift3]])/K985</f>
        <v>0.41702127659574467</v>
      </c>
    </row>
    <row r="986" spans="1:14" x14ac:dyDescent="0.35">
      <c r="A986" s="4">
        <v>-74</v>
      </c>
      <c r="B986" s="6">
        <v>-150</v>
      </c>
      <c r="C986" s="6">
        <v>155</v>
      </c>
      <c r="D986" s="6">
        <v>160</v>
      </c>
      <c r="E986" s="6">
        <v>85</v>
      </c>
      <c r="F986" s="6">
        <v>90</v>
      </c>
      <c r="G986" s="6">
        <v>-95</v>
      </c>
      <c r="H986" s="6">
        <v>220</v>
      </c>
      <c r="I986" s="6">
        <v>-227.5</v>
      </c>
      <c r="J986" s="6">
        <v>-227.5</v>
      </c>
      <c r="K986" s="6">
        <v>470</v>
      </c>
      <c r="L986" s="7">
        <f>MAX(_3rd_Annual_Worcester_Open6[[#This Row],[Squat]:[Squat3]])/K986</f>
        <v>0.34042553191489361</v>
      </c>
      <c r="M986" s="9">
        <f>MAX(_3rd_Annual_Worcester_Open6[[#This Row],[Bench press]:[Bench press3]])/K986</f>
        <v>0.19148936170212766</v>
      </c>
      <c r="N986" s="7">
        <f>MAX(_3rd_Annual_Worcester_Open6[[#This Row],[Deadlift]:[Deadlift3]])/K986</f>
        <v>0.46808510638297873</v>
      </c>
    </row>
    <row r="987" spans="1:14" x14ac:dyDescent="0.35">
      <c r="A987" s="4">
        <v>-72</v>
      </c>
      <c r="B987" s="6">
        <v>-115</v>
      </c>
      <c r="C987" s="6">
        <v>-120</v>
      </c>
      <c r="D987" s="6">
        <v>120</v>
      </c>
      <c r="E987" s="6">
        <v>65</v>
      </c>
      <c r="F987" s="6">
        <v>67.5</v>
      </c>
      <c r="G987" s="6">
        <v>70</v>
      </c>
      <c r="H987" s="6">
        <v>142.5</v>
      </c>
      <c r="I987" s="6">
        <v>152.5</v>
      </c>
      <c r="J987" s="6">
        <v>162.5</v>
      </c>
      <c r="K987" s="6">
        <v>352.5</v>
      </c>
      <c r="L987" s="7">
        <f>MAX(_3rd_Annual_Worcester_Open6[[#This Row],[Squat]:[Squat3]])/K987</f>
        <v>0.34042553191489361</v>
      </c>
      <c r="M987" s="9">
        <f>MAX(_3rd_Annual_Worcester_Open6[[#This Row],[Bench press]:[Bench press3]])/K987</f>
        <v>0.19858156028368795</v>
      </c>
      <c r="N987" s="7">
        <f>MAX(_3rd_Annual_Worcester_Open6[[#This Row],[Deadlift]:[Deadlift3]])/K987</f>
        <v>0.46099290780141844</v>
      </c>
    </row>
    <row r="988" spans="1:14" x14ac:dyDescent="0.35">
      <c r="A988" s="4">
        <v>-52</v>
      </c>
      <c r="B988" s="6">
        <v>70</v>
      </c>
      <c r="C988" s="6">
        <v>75</v>
      </c>
      <c r="D988" s="6">
        <v>80</v>
      </c>
      <c r="E988" s="6">
        <v>47.5</v>
      </c>
      <c r="F988" s="6">
        <v>-50</v>
      </c>
      <c r="G988" s="6">
        <v>-50</v>
      </c>
      <c r="H988" s="6">
        <v>102.5</v>
      </c>
      <c r="I988" s="6">
        <v>107.5</v>
      </c>
      <c r="J988" s="6">
        <v>-115</v>
      </c>
      <c r="K988" s="6">
        <v>235</v>
      </c>
      <c r="L988" s="7">
        <f>MAX(_3rd_Annual_Worcester_Open6[[#This Row],[Squat]:[Squat3]])/K988</f>
        <v>0.34042553191489361</v>
      </c>
      <c r="M988" s="9">
        <f>MAX(_3rd_Annual_Worcester_Open6[[#This Row],[Bench press]:[Bench press3]])/K988</f>
        <v>0.20212765957446807</v>
      </c>
      <c r="N988" s="7">
        <f>MAX(_3rd_Annual_Worcester_Open6[[#This Row],[Deadlift]:[Deadlift3]])/K988</f>
        <v>0.45744680851063829</v>
      </c>
    </row>
    <row r="989" spans="1:14" x14ac:dyDescent="0.35">
      <c r="A989" s="4">
        <v>-120</v>
      </c>
      <c r="B989" s="6">
        <v>175</v>
      </c>
      <c r="C989" s="6">
        <v>190</v>
      </c>
      <c r="D989" s="6">
        <v>205</v>
      </c>
      <c r="E989" s="6">
        <v>152.5</v>
      </c>
      <c r="F989" s="6">
        <v>157.5</v>
      </c>
      <c r="G989" s="6">
        <v>-162.5</v>
      </c>
      <c r="H989" s="6">
        <v>217.5</v>
      </c>
      <c r="I989" s="6">
        <v>230</v>
      </c>
      <c r="J989" s="6">
        <v>240</v>
      </c>
      <c r="K989" s="6">
        <v>602.5</v>
      </c>
      <c r="L989" s="7">
        <f>MAX(_3rd_Annual_Worcester_Open6[[#This Row],[Squat]:[Squat3]])/K989</f>
        <v>0.34024896265560167</v>
      </c>
      <c r="M989" s="9">
        <f>MAX(_3rd_Annual_Worcester_Open6[[#This Row],[Bench press]:[Bench press3]])/K989</f>
        <v>0.26141078838174275</v>
      </c>
      <c r="N989" s="7">
        <f>MAX(_3rd_Annual_Worcester_Open6[[#This Row],[Deadlift]:[Deadlift3]])/K989</f>
        <v>0.39834024896265557</v>
      </c>
    </row>
    <row r="990" spans="1:14" x14ac:dyDescent="0.35">
      <c r="A990" s="4">
        <v>-93</v>
      </c>
      <c r="B990" s="6">
        <v>190</v>
      </c>
      <c r="C990" s="6">
        <v>-200</v>
      </c>
      <c r="D990" s="6">
        <v>205</v>
      </c>
      <c r="E990" s="6">
        <v>-137.5</v>
      </c>
      <c r="F990" s="6">
        <v>-147.5</v>
      </c>
      <c r="G990" s="6">
        <v>150</v>
      </c>
      <c r="H990" s="6">
        <v>227.5</v>
      </c>
      <c r="I990" s="6">
        <v>240</v>
      </c>
      <c r="J990" s="6">
        <v>247.5</v>
      </c>
      <c r="K990" s="6">
        <v>602.5</v>
      </c>
      <c r="L990" s="7">
        <f>MAX(_3rd_Annual_Worcester_Open6[[#This Row],[Squat]:[Squat3]])/K990</f>
        <v>0.34024896265560167</v>
      </c>
      <c r="M990" s="9">
        <f>MAX(_3rd_Annual_Worcester_Open6[[#This Row],[Bench press]:[Bench press3]])/K990</f>
        <v>0.24896265560165975</v>
      </c>
      <c r="N990" s="7">
        <f>MAX(_3rd_Annual_Worcester_Open6[[#This Row],[Deadlift]:[Deadlift3]])/K990</f>
        <v>0.41078838174273857</v>
      </c>
    </row>
    <row r="991" spans="1:14" x14ac:dyDescent="0.35">
      <c r="A991" s="4">
        <v>-120</v>
      </c>
      <c r="B991" s="6">
        <v>195</v>
      </c>
      <c r="C991" s="6">
        <v>205</v>
      </c>
      <c r="D991" s="6">
        <v>-212.5</v>
      </c>
      <c r="E991" s="6">
        <v>115</v>
      </c>
      <c r="F991" s="6">
        <v>122.5</v>
      </c>
      <c r="G991" s="6">
        <v>-127.5</v>
      </c>
      <c r="H991" s="6">
        <v>250</v>
      </c>
      <c r="I991" s="6">
        <v>265</v>
      </c>
      <c r="J991" s="6">
        <v>275</v>
      </c>
      <c r="K991" s="6">
        <v>602.5</v>
      </c>
      <c r="L991" s="7">
        <f>MAX(_3rd_Annual_Worcester_Open6[[#This Row],[Squat]:[Squat3]])/K991</f>
        <v>0.34024896265560167</v>
      </c>
      <c r="M991" s="9">
        <f>MAX(_3rd_Annual_Worcester_Open6[[#This Row],[Bench press]:[Bench press3]])/K991</f>
        <v>0.2033195020746888</v>
      </c>
      <c r="N991" s="7">
        <f>MAX(_3rd_Annual_Worcester_Open6[[#This Row],[Deadlift]:[Deadlift3]])/K991</f>
        <v>0.45643153526970953</v>
      </c>
    </row>
    <row r="992" spans="1:14" x14ac:dyDescent="0.35">
      <c r="A992" s="4">
        <v>-105</v>
      </c>
      <c r="B992" s="6">
        <v>145</v>
      </c>
      <c r="C992" s="6">
        <v>157.5</v>
      </c>
      <c r="D992" s="6">
        <v>165</v>
      </c>
      <c r="E992" s="6">
        <v>110</v>
      </c>
      <c r="F992" s="6">
        <v>122.5</v>
      </c>
      <c r="G992" s="6">
        <v>130</v>
      </c>
      <c r="H992" s="6">
        <v>160</v>
      </c>
      <c r="I992" s="6">
        <v>175</v>
      </c>
      <c r="J992" s="6">
        <v>190</v>
      </c>
      <c r="K992" s="6">
        <v>485</v>
      </c>
      <c r="L992" s="7">
        <f>MAX(_3rd_Annual_Worcester_Open6[[#This Row],[Squat]:[Squat3]])/K992</f>
        <v>0.34020618556701032</v>
      </c>
      <c r="M992" s="9">
        <f>MAX(_3rd_Annual_Worcester_Open6[[#This Row],[Bench press]:[Bench press3]])/K992</f>
        <v>0.26804123711340205</v>
      </c>
      <c r="N992" s="7">
        <f>MAX(_3rd_Annual_Worcester_Open6[[#This Row],[Deadlift]:[Deadlift3]])/K992</f>
        <v>0.39175257731958762</v>
      </c>
    </row>
    <row r="993" spans="1:14" x14ac:dyDescent="0.35">
      <c r="A993" s="4">
        <v>-72</v>
      </c>
      <c r="B993" s="6">
        <v>67.5</v>
      </c>
      <c r="C993" s="6">
        <v>72.5</v>
      </c>
      <c r="D993" s="6">
        <v>82.5</v>
      </c>
      <c r="E993" s="6">
        <v>-40</v>
      </c>
      <c r="F993" s="6">
        <v>-47.5</v>
      </c>
      <c r="G993" s="6">
        <v>47.5</v>
      </c>
      <c r="H993" s="6">
        <v>-92.5</v>
      </c>
      <c r="I993" s="6">
        <v>105</v>
      </c>
      <c r="J993" s="6">
        <v>112.5</v>
      </c>
      <c r="K993" s="6">
        <v>242.5</v>
      </c>
      <c r="L993" s="7">
        <f>MAX(_3rd_Annual_Worcester_Open6[[#This Row],[Squat]:[Squat3]])/K993</f>
        <v>0.34020618556701032</v>
      </c>
      <c r="M993" s="9">
        <f>MAX(_3rd_Annual_Worcester_Open6[[#This Row],[Bench press]:[Bench press3]])/K993</f>
        <v>0.19587628865979381</v>
      </c>
      <c r="N993" s="7">
        <f>MAX(_3rd_Annual_Worcester_Open6[[#This Row],[Deadlift]:[Deadlift3]])/K993</f>
        <v>0.46391752577319589</v>
      </c>
    </row>
    <row r="994" spans="1:14" x14ac:dyDescent="0.35">
      <c r="A994" s="4">
        <v>-120</v>
      </c>
      <c r="B994" s="6">
        <v>142.9</v>
      </c>
      <c r="C994" s="6">
        <v>152</v>
      </c>
      <c r="D994" s="6">
        <v>0</v>
      </c>
      <c r="E994" s="6">
        <v>93</v>
      </c>
      <c r="F994" s="6">
        <v>0</v>
      </c>
      <c r="G994" s="6">
        <v>0</v>
      </c>
      <c r="H994" s="6">
        <v>183.7</v>
      </c>
      <c r="I994" s="6">
        <v>201.9</v>
      </c>
      <c r="J994" s="6">
        <v>0</v>
      </c>
      <c r="K994" s="6">
        <v>446.8</v>
      </c>
      <c r="L994" s="7">
        <f>MAX(_3rd_Annual_Worcester_Open6[[#This Row],[Squat]:[Squat3]])/K994</f>
        <v>0.34019695613249773</v>
      </c>
      <c r="M994" s="9">
        <f>MAX(_3rd_Annual_Worcester_Open6[[#This Row],[Bench press]:[Bench press3]])/K994</f>
        <v>0.20814682184422559</v>
      </c>
      <c r="N994" s="7">
        <f>MAX(_3rd_Annual_Worcester_Open6[[#This Row],[Deadlift]:[Deadlift3]])/K994</f>
        <v>0.45188003581020592</v>
      </c>
    </row>
    <row r="995" spans="1:14" x14ac:dyDescent="0.35">
      <c r="A995" s="4">
        <v>-93</v>
      </c>
      <c r="B995" s="6">
        <v>117.5</v>
      </c>
      <c r="C995" s="6">
        <v>127.5</v>
      </c>
      <c r="D995" s="6">
        <v>-137.5</v>
      </c>
      <c r="E995" s="6">
        <v>80</v>
      </c>
      <c r="F995" s="6">
        <v>87.5</v>
      </c>
      <c r="G995" s="6">
        <v>-95</v>
      </c>
      <c r="H995" s="6">
        <v>130</v>
      </c>
      <c r="I995" s="6">
        <v>145</v>
      </c>
      <c r="J995" s="6">
        <v>160</v>
      </c>
      <c r="K995" s="6">
        <v>375</v>
      </c>
      <c r="L995" s="7">
        <f>MAX(_3rd_Annual_Worcester_Open6[[#This Row],[Squat]:[Squat3]])/K995</f>
        <v>0.34</v>
      </c>
      <c r="M995" s="9">
        <f>MAX(_3rd_Annual_Worcester_Open6[[#This Row],[Bench press]:[Bench press3]])/K995</f>
        <v>0.23333333333333334</v>
      </c>
      <c r="N995" s="7">
        <f>MAX(_3rd_Annual_Worcester_Open6[[#This Row],[Deadlift]:[Deadlift3]])/K995</f>
        <v>0.42666666666666669</v>
      </c>
    </row>
    <row r="996" spans="1:14" x14ac:dyDescent="0.35">
      <c r="A996" s="4">
        <v>-93</v>
      </c>
      <c r="B996" s="6">
        <v>155</v>
      </c>
      <c r="C996" s="6">
        <v>165</v>
      </c>
      <c r="D996" s="6">
        <v>175</v>
      </c>
      <c r="E996" s="6">
        <v>110</v>
      </c>
      <c r="F996" s="6">
        <v>122.5</v>
      </c>
      <c r="G996" s="6">
        <v>132.5</v>
      </c>
      <c r="H996" s="6">
        <v>185</v>
      </c>
      <c r="I996" s="6">
        <v>195</v>
      </c>
      <c r="J996" s="6">
        <v>207.5</v>
      </c>
      <c r="K996" s="6">
        <v>515</v>
      </c>
      <c r="L996" s="7">
        <f>MAX(_3rd_Annual_Worcester_Open6[[#This Row],[Squat]:[Squat3]])/K996</f>
        <v>0.33980582524271846</v>
      </c>
      <c r="M996" s="9">
        <f>MAX(_3rd_Annual_Worcester_Open6[[#This Row],[Bench press]:[Bench press3]])/K996</f>
        <v>0.25728155339805825</v>
      </c>
      <c r="N996" s="7">
        <f>MAX(_3rd_Annual_Worcester_Open6[[#This Row],[Deadlift]:[Deadlift3]])/K996</f>
        <v>0.40291262135922329</v>
      </c>
    </row>
    <row r="997" spans="1:14" x14ac:dyDescent="0.35">
      <c r="A997" s="4">
        <v>-120</v>
      </c>
      <c r="B997" s="6">
        <v>120</v>
      </c>
      <c r="C997" s="6">
        <v>-170</v>
      </c>
      <c r="D997" s="6">
        <v>175</v>
      </c>
      <c r="E997" s="6">
        <v>100</v>
      </c>
      <c r="F997" s="6">
        <v>120</v>
      </c>
      <c r="G997" s="6">
        <v>-125</v>
      </c>
      <c r="H997" s="6">
        <v>135</v>
      </c>
      <c r="I997" s="6">
        <v>205</v>
      </c>
      <c r="J997" s="6">
        <v>220</v>
      </c>
      <c r="K997" s="6">
        <v>515</v>
      </c>
      <c r="L997" s="7">
        <f>MAX(_3rd_Annual_Worcester_Open6[[#This Row],[Squat]:[Squat3]])/K997</f>
        <v>0.33980582524271846</v>
      </c>
      <c r="M997" s="9">
        <f>MAX(_3rd_Annual_Worcester_Open6[[#This Row],[Bench press]:[Bench press3]])/K997</f>
        <v>0.23300970873786409</v>
      </c>
      <c r="N997" s="7">
        <f>MAX(_3rd_Annual_Worcester_Open6[[#This Row],[Deadlift]:[Deadlift3]])/K997</f>
        <v>0.42718446601941745</v>
      </c>
    </row>
    <row r="998" spans="1:14" x14ac:dyDescent="0.35">
      <c r="A998" s="4">
        <v>-66</v>
      </c>
      <c r="B998" s="6">
        <v>65</v>
      </c>
      <c r="C998" s="6">
        <v>75</v>
      </c>
      <c r="D998" s="6">
        <v>90</v>
      </c>
      <c r="E998" s="6">
        <v>45</v>
      </c>
      <c r="F998" s="6">
        <v>50</v>
      </c>
      <c r="G998" s="6">
        <v>55</v>
      </c>
      <c r="H998" s="6">
        <v>105</v>
      </c>
      <c r="I998" s="6">
        <v>117.5</v>
      </c>
      <c r="J998" s="6">
        <v>120</v>
      </c>
      <c r="K998" s="6">
        <v>265</v>
      </c>
      <c r="L998" s="7">
        <f>MAX(_3rd_Annual_Worcester_Open6[[#This Row],[Squat]:[Squat3]])/K998</f>
        <v>0.33962264150943394</v>
      </c>
      <c r="M998" s="9">
        <f>MAX(_3rd_Annual_Worcester_Open6[[#This Row],[Bench press]:[Bench press3]])/K998</f>
        <v>0.20754716981132076</v>
      </c>
      <c r="N998" s="7">
        <f>MAX(_3rd_Annual_Worcester_Open6[[#This Row],[Deadlift]:[Deadlift3]])/K998</f>
        <v>0.45283018867924529</v>
      </c>
    </row>
    <row r="999" spans="1:14" x14ac:dyDescent="0.35">
      <c r="A999" s="4">
        <v>-63</v>
      </c>
      <c r="B999" s="6">
        <v>85</v>
      </c>
      <c r="C999" s="6">
        <v>90</v>
      </c>
      <c r="D999" s="6">
        <v>-100</v>
      </c>
      <c r="E999" s="6">
        <v>40</v>
      </c>
      <c r="F999" s="6">
        <v>45</v>
      </c>
      <c r="G999" s="6">
        <v>50</v>
      </c>
      <c r="H999" s="6">
        <v>100</v>
      </c>
      <c r="I999" s="6">
        <v>112.5</v>
      </c>
      <c r="J999" s="6">
        <v>125</v>
      </c>
      <c r="K999" s="6">
        <v>265</v>
      </c>
      <c r="L999" s="7">
        <f>MAX(_3rd_Annual_Worcester_Open6[[#This Row],[Squat]:[Squat3]])/K999</f>
        <v>0.33962264150943394</v>
      </c>
      <c r="M999" s="9">
        <f>MAX(_3rd_Annual_Worcester_Open6[[#This Row],[Bench press]:[Bench press3]])/K999</f>
        <v>0.18867924528301888</v>
      </c>
      <c r="N999" s="7">
        <f>MAX(_3rd_Annual_Worcester_Open6[[#This Row],[Deadlift]:[Deadlift3]])/K999</f>
        <v>0.47169811320754718</v>
      </c>
    </row>
    <row r="1000" spans="1:14" x14ac:dyDescent="0.35">
      <c r="A1000" s="4">
        <v>-66</v>
      </c>
      <c r="B1000" s="6">
        <v>120</v>
      </c>
      <c r="C1000" s="6">
        <v>-137.5</v>
      </c>
      <c r="D1000" s="6">
        <v>137.5</v>
      </c>
      <c r="E1000" s="6">
        <v>85</v>
      </c>
      <c r="F1000" s="6">
        <v>92.5</v>
      </c>
      <c r="G1000" s="6">
        <v>-102.5</v>
      </c>
      <c r="H1000" s="6">
        <v>142.5</v>
      </c>
      <c r="I1000" s="6">
        <v>152.5</v>
      </c>
      <c r="J1000" s="6">
        <v>175</v>
      </c>
      <c r="K1000" s="6">
        <v>405</v>
      </c>
      <c r="L1000" s="7">
        <f>MAX(_3rd_Annual_Worcester_Open6[[#This Row],[Squat]:[Squat3]])/K1000</f>
        <v>0.33950617283950618</v>
      </c>
      <c r="M1000" s="9">
        <f>MAX(_3rd_Annual_Worcester_Open6[[#This Row],[Bench press]:[Bench press3]])/K1000</f>
        <v>0.22839506172839505</v>
      </c>
      <c r="N1000" s="7">
        <f>MAX(_3rd_Annual_Worcester_Open6[[#This Row],[Deadlift]:[Deadlift3]])/K1000</f>
        <v>0.43209876543209874</v>
      </c>
    </row>
    <row r="1001" spans="1:14" x14ac:dyDescent="0.35">
      <c r="A1001" s="4">
        <v>-47</v>
      </c>
      <c r="B1001" s="6">
        <v>-92.5</v>
      </c>
      <c r="C1001" s="6">
        <v>92.5</v>
      </c>
      <c r="D1001" s="6">
        <v>-97.5</v>
      </c>
      <c r="E1001" s="6">
        <v>55</v>
      </c>
      <c r="F1001" s="6">
        <v>57.5</v>
      </c>
      <c r="G1001" s="6">
        <v>60</v>
      </c>
      <c r="H1001" s="6">
        <v>110</v>
      </c>
      <c r="I1001" s="6">
        <v>117.5</v>
      </c>
      <c r="J1001" s="6">
        <v>120</v>
      </c>
      <c r="K1001" s="6">
        <v>272.5</v>
      </c>
      <c r="L1001" s="7">
        <f>MAX(_3rd_Annual_Worcester_Open6[[#This Row],[Squat]:[Squat3]])/K1001</f>
        <v>0.33944954128440369</v>
      </c>
      <c r="M1001" s="9">
        <f>MAX(_3rd_Annual_Worcester_Open6[[#This Row],[Bench press]:[Bench press3]])/K1001</f>
        <v>0.22018348623853212</v>
      </c>
      <c r="N1001" s="7">
        <f>MAX(_3rd_Annual_Worcester_Open6[[#This Row],[Deadlift]:[Deadlift3]])/K1001</f>
        <v>0.44036697247706424</v>
      </c>
    </row>
    <row r="1002" spans="1:14" x14ac:dyDescent="0.35">
      <c r="A1002" s="4">
        <v>-105</v>
      </c>
      <c r="B1002" s="6">
        <v>185</v>
      </c>
      <c r="C1002" s="6">
        <v>190</v>
      </c>
      <c r="D1002" s="6">
        <v>-200</v>
      </c>
      <c r="E1002" s="6">
        <v>130</v>
      </c>
      <c r="F1002" s="6">
        <v>142.5</v>
      </c>
      <c r="G1002" s="6">
        <v>-150</v>
      </c>
      <c r="H1002" s="6">
        <v>205</v>
      </c>
      <c r="I1002" s="6">
        <v>222.5</v>
      </c>
      <c r="J1002" s="6">
        <v>227.5</v>
      </c>
      <c r="K1002" s="6">
        <v>560</v>
      </c>
      <c r="L1002" s="7">
        <f>MAX(_3rd_Annual_Worcester_Open6[[#This Row],[Squat]:[Squat3]])/K1002</f>
        <v>0.3392857142857143</v>
      </c>
      <c r="M1002" s="9">
        <f>MAX(_3rd_Annual_Worcester_Open6[[#This Row],[Bench press]:[Bench press3]])/K1002</f>
        <v>0.2544642857142857</v>
      </c>
      <c r="N1002" s="7">
        <f>MAX(_3rd_Annual_Worcester_Open6[[#This Row],[Deadlift]:[Deadlift3]])/K1002</f>
        <v>0.40625</v>
      </c>
    </row>
    <row r="1003" spans="1:14" x14ac:dyDescent="0.35">
      <c r="A1003" s="4">
        <v>-83</v>
      </c>
      <c r="B1003" s="6">
        <v>-102.5</v>
      </c>
      <c r="C1003" s="6">
        <v>102.5</v>
      </c>
      <c r="D1003" s="6">
        <v>142.5</v>
      </c>
      <c r="E1003" s="6">
        <v>105</v>
      </c>
      <c r="F1003" s="6">
        <v>-115</v>
      </c>
      <c r="G1003" s="6">
        <v>-115</v>
      </c>
      <c r="H1003" s="6">
        <v>142.5</v>
      </c>
      <c r="I1003" s="6">
        <v>172.5</v>
      </c>
      <c r="J1003" s="6">
        <v>-197.5</v>
      </c>
      <c r="K1003" s="6">
        <v>420</v>
      </c>
      <c r="L1003" s="7">
        <f>MAX(_3rd_Annual_Worcester_Open6[[#This Row],[Squat]:[Squat3]])/K1003</f>
        <v>0.3392857142857143</v>
      </c>
      <c r="M1003" s="9">
        <f>MAX(_3rd_Annual_Worcester_Open6[[#This Row],[Bench press]:[Bench press3]])/K1003</f>
        <v>0.25</v>
      </c>
      <c r="N1003" s="7">
        <f>MAX(_3rd_Annual_Worcester_Open6[[#This Row],[Deadlift]:[Deadlift3]])/K1003</f>
        <v>0.4107142857142857</v>
      </c>
    </row>
    <row r="1004" spans="1:14" x14ac:dyDescent="0.35">
      <c r="A1004" s="4">
        <v>-105</v>
      </c>
      <c r="B1004" s="6">
        <v>135</v>
      </c>
      <c r="C1004" s="6">
        <v>142.5</v>
      </c>
      <c r="D1004" s="6">
        <v>-157.5</v>
      </c>
      <c r="E1004" s="6">
        <v>97.5</v>
      </c>
      <c r="F1004" s="6">
        <v>-107.5</v>
      </c>
      <c r="G1004" s="6">
        <v>-107.5</v>
      </c>
      <c r="H1004" s="6">
        <v>155</v>
      </c>
      <c r="I1004" s="6">
        <v>170</v>
      </c>
      <c r="J1004" s="6">
        <v>180</v>
      </c>
      <c r="K1004" s="6">
        <v>420</v>
      </c>
      <c r="L1004" s="7">
        <f>MAX(_3rd_Annual_Worcester_Open6[[#This Row],[Squat]:[Squat3]])/K1004</f>
        <v>0.3392857142857143</v>
      </c>
      <c r="M1004" s="9">
        <f>MAX(_3rd_Annual_Worcester_Open6[[#This Row],[Bench press]:[Bench press3]])/K1004</f>
        <v>0.23214285714285715</v>
      </c>
      <c r="N1004" s="7">
        <f>MAX(_3rd_Annual_Worcester_Open6[[#This Row],[Deadlift]:[Deadlift3]])/K1004</f>
        <v>0.42857142857142855</v>
      </c>
    </row>
    <row r="1005" spans="1:14" x14ac:dyDescent="0.35">
      <c r="A1005" s="4">
        <v>-63</v>
      </c>
      <c r="B1005" s="6">
        <v>90</v>
      </c>
      <c r="C1005" s="6">
        <v>95</v>
      </c>
      <c r="D1005" s="6">
        <v>-100</v>
      </c>
      <c r="E1005" s="6">
        <v>57.5</v>
      </c>
      <c r="F1005" s="6">
        <v>-60</v>
      </c>
      <c r="G1005" s="6">
        <v>60</v>
      </c>
      <c r="H1005" s="6">
        <v>120</v>
      </c>
      <c r="I1005" s="6">
        <v>125</v>
      </c>
      <c r="J1005" s="6">
        <v>-132.5</v>
      </c>
      <c r="K1005" s="6">
        <v>280</v>
      </c>
      <c r="L1005" s="7">
        <f>MAX(_3rd_Annual_Worcester_Open6[[#This Row],[Squat]:[Squat3]])/K1005</f>
        <v>0.3392857142857143</v>
      </c>
      <c r="M1005" s="9">
        <f>MAX(_3rd_Annual_Worcester_Open6[[#This Row],[Bench press]:[Bench press3]])/K1005</f>
        <v>0.21428571428571427</v>
      </c>
      <c r="N1005" s="7">
        <f>MAX(_3rd_Annual_Worcester_Open6[[#This Row],[Deadlift]:[Deadlift3]])/K1005</f>
        <v>0.44642857142857145</v>
      </c>
    </row>
    <row r="1006" spans="1:14" x14ac:dyDescent="0.35">
      <c r="A1006" s="4">
        <v>-57</v>
      </c>
      <c r="B1006" s="6">
        <v>82.5</v>
      </c>
      <c r="C1006" s="6">
        <v>90</v>
      </c>
      <c r="D1006" s="6">
        <v>95</v>
      </c>
      <c r="E1006" s="6">
        <v>52.5</v>
      </c>
      <c r="F1006" s="6">
        <v>57.5</v>
      </c>
      <c r="G1006" s="6">
        <v>60</v>
      </c>
      <c r="H1006" s="6">
        <v>112.5</v>
      </c>
      <c r="I1006" s="6">
        <v>117.5</v>
      </c>
      <c r="J1006" s="6">
        <v>125</v>
      </c>
      <c r="K1006" s="6">
        <v>280</v>
      </c>
      <c r="L1006" s="7">
        <f>MAX(_3rd_Annual_Worcester_Open6[[#This Row],[Squat]:[Squat3]])/K1006</f>
        <v>0.3392857142857143</v>
      </c>
      <c r="M1006" s="9">
        <f>MAX(_3rd_Annual_Worcester_Open6[[#This Row],[Bench press]:[Bench press3]])/K1006</f>
        <v>0.21428571428571427</v>
      </c>
      <c r="N1006" s="7">
        <f>MAX(_3rd_Annual_Worcester_Open6[[#This Row],[Deadlift]:[Deadlift3]])/K1006</f>
        <v>0.44642857142857145</v>
      </c>
    </row>
    <row r="1007" spans="1:14" x14ac:dyDescent="0.35">
      <c r="A1007" s="4">
        <v>-59</v>
      </c>
      <c r="B1007" s="6">
        <v>35</v>
      </c>
      <c r="C1007" s="6">
        <v>42.5</v>
      </c>
      <c r="D1007" s="6">
        <v>47.5</v>
      </c>
      <c r="E1007" s="6">
        <v>20</v>
      </c>
      <c r="F1007" s="6">
        <v>25</v>
      </c>
      <c r="G1007" s="6">
        <v>-30</v>
      </c>
      <c r="H1007" s="6">
        <v>52.5</v>
      </c>
      <c r="I1007" s="6">
        <v>60</v>
      </c>
      <c r="J1007" s="6">
        <v>67.5</v>
      </c>
      <c r="K1007" s="6">
        <v>140</v>
      </c>
      <c r="L1007" s="7">
        <f>MAX(_3rd_Annual_Worcester_Open6[[#This Row],[Squat]:[Squat3]])/K1007</f>
        <v>0.3392857142857143</v>
      </c>
      <c r="M1007" s="9">
        <f>MAX(_3rd_Annual_Worcester_Open6[[#This Row],[Bench press]:[Bench press3]])/K1007</f>
        <v>0.17857142857142858</v>
      </c>
      <c r="N1007" s="7">
        <f>MAX(_3rd_Annual_Worcester_Open6[[#This Row],[Deadlift]:[Deadlift3]])/K1007</f>
        <v>0.48214285714285715</v>
      </c>
    </row>
    <row r="1008" spans="1:14" x14ac:dyDescent="0.35">
      <c r="A1008" s="4">
        <v>-93</v>
      </c>
      <c r="B1008" s="6">
        <v>145</v>
      </c>
      <c r="C1008" s="6">
        <v>-150</v>
      </c>
      <c r="D1008" s="6">
        <v>-150</v>
      </c>
      <c r="E1008" s="6">
        <v>100</v>
      </c>
      <c r="F1008" s="6">
        <v>105</v>
      </c>
      <c r="G1008" s="6">
        <v>-107.5</v>
      </c>
      <c r="H1008" s="6">
        <v>165</v>
      </c>
      <c r="I1008" s="6">
        <v>172.5</v>
      </c>
      <c r="J1008" s="6">
        <v>177.5</v>
      </c>
      <c r="K1008" s="6">
        <v>427.5</v>
      </c>
      <c r="L1008" s="7">
        <f>MAX(_3rd_Annual_Worcester_Open6[[#This Row],[Squat]:[Squat3]])/K1008</f>
        <v>0.33918128654970758</v>
      </c>
      <c r="M1008" s="9">
        <f>MAX(_3rd_Annual_Worcester_Open6[[#This Row],[Bench press]:[Bench press3]])/K1008</f>
        <v>0.24561403508771928</v>
      </c>
      <c r="N1008" s="7">
        <f>MAX(_3rd_Annual_Worcester_Open6[[#This Row],[Deadlift]:[Deadlift3]])/K1008</f>
        <v>0.41520467836257308</v>
      </c>
    </row>
    <row r="1009" spans="1:14" x14ac:dyDescent="0.35">
      <c r="A1009" s="4">
        <v>-93</v>
      </c>
      <c r="B1009" s="6">
        <v>85</v>
      </c>
      <c r="C1009" s="6">
        <v>92.5</v>
      </c>
      <c r="D1009" s="6">
        <v>100</v>
      </c>
      <c r="E1009" s="6">
        <v>65</v>
      </c>
      <c r="F1009" s="6">
        <v>67.5</v>
      </c>
      <c r="G1009" s="6">
        <v>75</v>
      </c>
      <c r="H1009" s="6">
        <v>100</v>
      </c>
      <c r="I1009" s="6">
        <v>120</v>
      </c>
      <c r="J1009" s="6">
        <v>-142.5</v>
      </c>
      <c r="K1009" s="6">
        <v>295</v>
      </c>
      <c r="L1009" s="7">
        <f>MAX(_3rd_Annual_Worcester_Open6[[#This Row],[Squat]:[Squat3]])/K1009</f>
        <v>0.33898305084745761</v>
      </c>
      <c r="M1009" s="9">
        <f>MAX(_3rd_Annual_Worcester_Open6[[#This Row],[Bench press]:[Bench press3]])/K1009</f>
        <v>0.25423728813559321</v>
      </c>
      <c r="N1009" s="7">
        <f>MAX(_3rd_Annual_Worcester_Open6[[#This Row],[Deadlift]:[Deadlift3]])/K1009</f>
        <v>0.40677966101694918</v>
      </c>
    </row>
    <row r="1010" spans="1:14" x14ac:dyDescent="0.35">
      <c r="A1010" s="4">
        <v>-93</v>
      </c>
      <c r="B1010" s="6">
        <v>-185</v>
      </c>
      <c r="C1010" s="6">
        <v>187.5</v>
      </c>
      <c r="D1010" s="6">
        <v>202.5</v>
      </c>
      <c r="E1010" s="6">
        <v>135</v>
      </c>
      <c r="F1010" s="6">
        <v>145</v>
      </c>
      <c r="G1010" s="6">
        <v>152.5</v>
      </c>
      <c r="H1010" s="6">
        <v>227.5</v>
      </c>
      <c r="I1010" s="6">
        <v>242.5</v>
      </c>
      <c r="J1010" s="6">
        <v>-255</v>
      </c>
      <c r="K1010" s="6">
        <v>597.5</v>
      </c>
      <c r="L1010" s="7">
        <f>MAX(_3rd_Annual_Worcester_Open6[[#This Row],[Squat]:[Squat3]])/K1010</f>
        <v>0.33891213389121339</v>
      </c>
      <c r="M1010" s="9">
        <f>MAX(_3rd_Annual_Worcester_Open6[[#This Row],[Bench press]:[Bench press3]])/K1010</f>
        <v>0.25523012552301255</v>
      </c>
      <c r="N1010" s="7">
        <f>MAX(_3rd_Annual_Worcester_Open6[[#This Row],[Deadlift]:[Deadlift3]])/K1010</f>
        <v>0.40585774058577406</v>
      </c>
    </row>
    <row r="1011" spans="1:14" x14ac:dyDescent="0.35">
      <c r="A1011" s="4">
        <v>-83</v>
      </c>
      <c r="B1011" s="6">
        <v>150</v>
      </c>
      <c r="C1011" s="6">
        <v>155</v>
      </c>
      <c r="D1011" s="6">
        <v>-160</v>
      </c>
      <c r="E1011" s="6">
        <v>100</v>
      </c>
      <c r="F1011" s="6">
        <v>110</v>
      </c>
      <c r="G1011" s="6">
        <v>-112.5</v>
      </c>
      <c r="H1011" s="6">
        <v>170</v>
      </c>
      <c r="I1011" s="6">
        <v>182.5</v>
      </c>
      <c r="J1011" s="6">
        <v>192.5</v>
      </c>
      <c r="K1011" s="6">
        <v>457.5</v>
      </c>
      <c r="L1011" s="7">
        <f>MAX(_3rd_Annual_Worcester_Open6[[#This Row],[Squat]:[Squat3]])/K1011</f>
        <v>0.33879781420765026</v>
      </c>
      <c r="M1011" s="9">
        <f>MAX(_3rd_Annual_Worcester_Open6[[#This Row],[Bench press]:[Bench press3]])/K1011</f>
        <v>0.24043715846994534</v>
      </c>
      <c r="N1011" s="7">
        <f>MAX(_3rd_Annual_Worcester_Open6[[#This Row],[Deadlift]:[Deadlift3]])/K1011</f>
        <v>0.42076502732240439</v>
      </c>
    </row>
    <row r="1012" spans="1:14" x14ac:dyDescent="0.35">
      <c r="A1012" s="4">
        <v>-105</v>
      </c>
      <c r="B1012" s="6">
        <v>125</v>
      </c>
      <c r="C1012" s="6">
        <v>137.5</v>
      </c>
      <c r="D1012" s="6">
        <v>155</v>
      </c>
      <c r="E1012" s="6">
        <v>82.5</v>
      </c>
      <c r="F1012" s="6">
        <v>105</v>
      </c>
      <c r="G1012" s="6">
        <v>-115</v>
      </c>
      <c r="H1012" s="6">
        <v>180</v>
      </c>
      <c r="I1012" s="6">
        <v>-185</v>
      </c>
      <c r="J1012" s="6">
        <v>197.5</v>
      </c>
      <c r="K1012" s="6">
        <v>457.5</v>
      </c>
      <c r="L1012" s="7">
        <f>MAX(_3rd_Annual_Worcester_Open6[[#This Row],[Squat]:[Squat3]])/K1012</f>
        <v>0.33879781420765026</v>
      </c>
      <c r="M1012" s="9">
        <f>MAX(_3rd_Annual_Worcester_Open6[[#This Row],[Bench press]:[Bench press3]])/K1012</f>
        <v>0.22950819672131148</v>
      </c>
      <c r="N1012" s="7">
        <f>MAX(_3rd_Annual_Worcester_Open6[[#This Row],[Deadlift]:[Deadlift3]])/K1012</f>
        <v>0.43169398907103823</v>
      </c>
    </row>
    <row r="1013" spans="1:14" x14ac:dyDescent="0.35">
      <c r="A1013" s="4">
        <v>-93</v>
      </c>
      <c r="B1013" s="6">
        <v>-152.5</v>
      </c>
      <c r="C1013" s="6">
        <v>152.5</v>
      </c>
      <c r="D1013" s="6">
        <v>160</v>
      </c>
      <c r="E1013" s="6">
        <v>122.5</v>
      </c>
      <c r="F1013" s="6">
        <v>-132.5</v>
      </c>
      <c r="G1013" s="6">
        <v>-132.5</v>
      </c>
      <c r="H1013" s="6">
        <v>182.5</v>
      </c>
      <c r="I1013" s="6">
        <v>190</v>
      </c>
      <c r="J1013" s="6">
        <v>-200</v>
      </c>
      <c r="K1013" s="6">
        <v>472.5</v>
      </c>
      <c r="L1013" s="7">
        <f>MAX(_3rd_Annual_Worcester_Open6[[#This Row],[Squat]:[Squat3]])/K1013</f>
        <v>0.33862433862433861</v>
      </c>
      <c r="M1013" s="9">
        <f>MAX(_3rd_Annual_Worcester_Open6[[#This Row],[Bench press]:[Bench press3]])/K1013</f>
        <v>0.25925925925925924</v>
      </c>
      <c r="N1013" s="7">
        <f>MAX(_3rd_Annual_Worcester_Open6[[#This Row],[Deadlift]:[Deadlift3]])/K1013</f>
        <v>0.40211640211640209</v>
      </c>
    </row>
    <row r="1014" spans="1:14" x14ac:dyDescent="0.35">
      <c r="A1014" s="4">
        <v>-74</v>
      </c>
      <c r="B1014" s="6">
        <v>-102.5</v>
      </c>
      <c r="C1014" s="6">
        <v>102.5</v>
      </c>
      <c r="D1014" s="6">
        <v>107.5</v>
      </c>
      <c r="E1014" s="6">
        <v>-80</v>
      </c>
      <c r="F1014" s="6">
        <v>-82.5</v>
      </c>
      <c r="G1014" s="6">
        <v>82.5</v>
      </c>
      <c r="H1014" s="6">
        <v>115</v>
      </c>
      <c r="I1014" s="6">
        <v>125</v>
      </c>
      <c r="J1014" s="6">
        <v>127.5</v>
      </c>
      <c r="K1014" s="6">
        <v>317.5</v>
      </c>
      <c r="L1014" s="7">
        <f>MAX(_3rd_Annual_Worcester_Open6[[#This Row],[Squat]:[Squat3]])/K1014</f>
        <v>0.33858267716535434</v>
      </c>
      <c r="M1014" s="9">
        <f>MAX(_3rd_Annual_Worcester_Open6[[#This Row],[Bench press]:[Bench press3]])/K1014</f>
        <v>0.25984251968503935</v>
      </c>
      <c r="N1014" s="7">
        <f>MAX(_3rd_Annual_Worcester_Open6[[#This Row],[Deadlift]:[Deadlift3]])/K1014</f>
        <v>0.40157480314960631</v>
      </c>
    </row>
    <row r="1015" spans="1:14" x14ac:dyDescent="0.35">
      <c r="A1015" s="4">
        <v>-74</v>
      </c>
      <c r="B1015" s="6">
        <v>-102.5</v>
      </c>
      <c r="C1015" s="6">
        <v>102.5</v>
      </c>
      <c r="D1015" s="6">
        <v>107.5</v>
      </c>
      <c r="E1015" s="6">
        <v>-80</v>
      </c>
      <c r="F1015" s="6">
        <v>-82.5</v>
      </c>
      <c r="G1015" s="6">
        <v>82.5</v>
      </c>
      <c r="H1015" s="6">
        <v>115</v>
      </c>
      <c r="I1015" s="6">
        <v>125</v>
      </c>
      <c r="J1015" s="6">
        <v>127.5</v>
      </c>
      <c r="K1015" s="6">
        <v>317.5</v>
      </c>
      <c r="L1015" s="7">
        <f>MAX(_3rd_Annual_Worcester_Open6[[#This Row],[Squat]:[Squat3]])/K1015</f>
        <v>0.33858267716535434</v>
      </c>
      <c r="M1015" s="9">
        <f>MAX(_3rd_Annual_Worcester_Open6[[#This Row],[Bench press]:[Bench press3]])/K1015</f>
        <v>0.25984251968503935</v>
      </c>
      <c r="N1015" s="7">
        <f>MAX(_3rd_Annual_Worcester_Open6[[#This Row],[Deadlift]:[Deadlift3]])/K1015</f>
        <v>0.40157480314960631</v>
      </c>
    </row>
    <row r="1016" spans="1:14" x14ac:dyDescent="0.35">
      <c r="A1016" s="4">
        <v>-93</v>
      </c>
      <c r="B1016" s="6">
        <v>157.5</v>
      </c>
      <c r="C1016" s="6">
        <v>165</v>
      </c>
      <c r="D1016" s="6">
        <v>-175</v>
      </c>
      <c r="E1016" s="6">
        <v>117.5</v>
      </c>
      <c r="F1016" s="6">
        <v>122.5</v>
      </c>
      <c r="G1016" s="6">
        <v>-127.5</v>
      </c>
      <c r="H1016" s="6">
        <v>182.5</v>
      </c>
      <c r="I1016" s="6">
        <v>192.5</v>
      </c>
      <c r="J1016" s="6">
        <v>200</v>
      </c>
      <c r="K1016" s="6">
        <v>487.5</v>
      </c>
      <c r="L1016" s="7">
        <f>MAX(_3rd_Annual_Worcester_Open6[[#This Row],[Squat]:[Squat3]])/K1016</f>
        <v>0.33846153846153848</v>
      </c>
      <c r="M1016" s="9">
        <f>MAX(_3rd_Annual_Worcester_Open6[[#This Row],[Bench press]:[Bench press3]])/K1016</f>
        <v>0.25128205128205128</v>
      </c>
      <c r="N1016" s="7">
        <f>MAX(_3rd_Annual_Worcester_Open6[[#This Row],[Deadlift]:[Deadlift3]])/K1016</f>
        <v>0.41025641025641024</v>
      </c>
    </row>
    <row r="1017" spans="1:14" x14ac:dyDescent="0.35">
      <c r="A1017" s="4">
        <v>-66</v>
      </c>
      <c r="B1017" s="6">
        <v>95</v>
      </c>
      <c r="C1017" s="6">
        <v>107.5</v>
      </c>
      <c r="D1017" s="6">
        <v>112.5</v>
      </c>
      <c r="E1017" s="6">
        <v>75</v>
      </c>
      <c r="F1017" s="6">
        <v>-80</v>
      </c>
      <c r="G1017" s="6">
        <v>-80</v>
      </c>
      <c r="H1017" s="6">
        <v>130</v>
      </c>
      <c r="I1017" s="6">
        <v>137.5</v>
      </c>
      <c r="J1017" s="6">
        <v>145</v>
      </c>
      <c r="K1017" s="6">
        <v>332.5</v>
      </c>
      <c r="L1017" s="7">
        <f>MAX(_3rd_Annual_Worcester_Open6[[#This Row],[Squat]:[Squat3]])/K1017</f>
        <v>0.33834586466165412</v>
      </c>
      <c r="M1017" s="9">
        <f>MAX(_3rd_Annual_Worcester_Open6[[#This Row],[Bench press]:[Bench press3]])/K1017</f>
        <v>0.22556390977443608</v>
      </c>
      <c r="N1017" s="7">
        <f>MAX(_3rd_Annual_Worcester_Open6[[#This Row],[Deadlift]:[Deadlift3]])/K1017</f>
        <v>0.43609022556390975</v>
      </c>
    </row>
    <row r="1018" spans="1:14" x14ac:dyDescent="0.35">
      <c r="A1018" s="4">
        <v>-63</v>
      </c>
      <c r="B1018" s="6">
        <v>-102.5</v>
      </c>
      <c r="C1018" s="6">
        <v>102.5</v>
      </c>
      <c r="D1018" s="6">
        <v>112.5</v>
      </c>
      <c r="E1018" s="6">
        <v>55</v>
      </c>
      <c r="F1018" s="6">
        <v>57.5</v>
      </c>
      <c r="G1018" s="6">
        <v>-60</v>
      </c>
      <c r="H1018" s="6">
        <v>147.5</v>
      </c>
      <c r="I1018" s="6">
        <v>155</v>
      </c>
      <c r="J1018" s="6">
        <v>162.5</v>
      </c>
      <c r="K1018" s="6">
        <v>332.5</v>
      </c>
      <c r="L1018" s="7">
        <f>MAX(_3rd_Annual_Worcester_Open6[[#This Row],[Squat]:[Squat3]])/K1018</f>
        <v>0.33834586466165412</v>
      </c>
      <c r="M1018" s="9">
        <f>MAX(_3rd_Annual_Worcester_Open6[[#This Row],[Bench press]:[Bench press3]])/K1018</f>
        <v>0.17293233082706766</v>
      </c>
      <c r="N1018" s="7">
        <f>MAX(_3rd_Annual_Worcester_Open6[[#This Row],[Deadlift]:[Deadlift3]])/K1018</f>
        <v>0.48872180451127817</v>
      </c>
    </row>
    <row r="1019" spans="1:14" x14ac:dyDescent="0.35">
      <c r="A1019" s="4">
        <v>-93</v>
      </c>
      <c r="B1019" s="6">
        <v>150</v>
      </c>
      <c r="C1019" s="6">
        <v>160</v>
      </c>
      <c r="D1019" s="6">
        <v>170</v>
      </c>
      <c r="E1019" s="6">
        <v>122.5</v>
      </c>
      <c r="F1019" s="6">
        <v>132.5</v>
      </c>
      <c r="G1019" s="6">
        <v>-140</v>
      </c>
      <c r="H1019" s="6">
        <v>200</v>
      </c>
      <c r="I1019" s="6">
        <v>-217.5</v>
      </c>
      <c r="J1019" s="6">
        <v>-225</v>
      </c>
      <c r="K1019" s="6">
        <v>502.5</v>
      </c>
      <c r="L1019" s="7">
        <f>MAX(_3rd_Annual_Worcester_Open6[[#This Row],[Squat]:[Squat3]])/K1019</f>
        <v>0.3383084577114428</v>
      </c>
      <c r="M1019" s="9">
        <f>MAX(_3rd_Annual_Worcester_Open6[[#This Row],[Bench press]:[Bench press3]])/K1019</f>
        <v>0.26368159203980102</v>
      </c>
      <c r="N1019" s="7">
        <f>MAX(_3rd_Annual_Worcester_Open6[[#This Row],[Deadlift]:[Deadlift3]])/K1019</f>
        <v>0.39800995024875624</v>
      </c>
    </row>
    <row r="1020" spans="1:14" x14ac:dyDescent="0.35">
      <c r="A1020" s="4">
        <v>-66</v>
      </c>
      <c r="B1020" s="6">
        <v>160</v>
      </c>
      <c r="C1020" s="6">
        <v>170</v>
      </c>
      <c r="D1020" s="6">
        <v>-172.5</v>
      </c>
      <c r="E1020" s="6">
        <v>117.5</v>
      </c>
      <c r="F1020" s="6">
        <v>122.5</v>
      </c>
      <c r="G1020" s="6">
        <v>-125</v>
      </c>
      <c r="H1020" s="6">
        <v>200</v>
      </c>
      <c r="I1020" s="6">
        <v>210</v>
      </c>
      <c r="J1020" s="6">
        <v>-212.5</v>
      </c>
      <c r="K1020" s="6">
        <v>502.5</v>
      </c>
      <c r="L1020" s="7">
        <f>MAX(_3rd_Annual_Worcester_Open6[[#This Row],[Squat]:[Squat3]])/K1020</f>
        <v>0.3383084577114428</v>
      </c>
      <c r="M1020" s="9">
        <f>MAX(_3rd_Annual_Worcester_Open6[[#This Row],[Bench press]:[Bench press3]])/K1020</f>
        <v>0.24378109452736318</v>
      </c>
      <c r="N1020" s="7">
        <f>MAX(_3rd_Annual_Worcester_Open6[[#This Row],[Deadlift]:[Deadlift3]])/K1020</f>
        <v>0.41791044776119401</v>
      </c>
    </row>
    <row r="1021" spans="1:14" x14ac:dyDescent="0.35">
      <c r="A1021" s="4">
        <v>-83</v>
      </c>
      <c r="B1021" s="6">
        <v>155</v>
      </c>
      <c r="C1021" s="6">
        <v>160</v>
      </c>
      <c r="D1021" s="6">
        <v>170</v>
      </c>
      <c r="E1021" s="6">
        <v>107.5</v>
      </c>
      <c r="F1021" s="6">
        <v>115</v>
      </c>
      <c r="G1021" s="6">
        <v>-122.5</v>
      </c>
      <c r="H1021" s="6">
        <v>202.5</v>
      </c>
      <c r="I1021" s="6">
        <v>217.5</v>
      </c>
      <c r="J1021" s="6">
        <v>-227.5</v>
      </c>
      <c r="K1021" s="6">
        <v>502.5</v>
      </c>
      <c r="L1021" s="7">
        <f>MAX(_3rd_Annual_Worcester_Open6[[#This Row],[Squat]:[Squat3]])/K1021</f>
        <v>0.3383084577114428</v>
      </c>
      <c r="M1021" s="9">
        <f>MAX(_3rd_Annual_Worcester_Open6[[#This Row],[Bench press]:[Bench press3]])/K1021</f>
        <v>0.22885572139303484</v>
      </c>
      <c r="N1021" s="7">
        <f>MAX(_3rd_Annual_Worcester_Open6[[#This Row],[Deadlift]:[Deadlift3]])/K1021</f>
        <v>0.43283582089552236</v>
      </c>
    </row>
    <row r="1022" spans="1:14" x14ac:dyDescent="0.35">
      <c r="A1022" s="4">
        <v>-63</v>
      </c>
      <c r="B1022" s="6">
        <v>102.5</v>
      </c>
      <c r="C1022" s="6">
        <v>110</v>
      </c>
      <c r="D1022" s="6">
        <v>115</v>
      </c>
      <c r="E1022" s="6">
        <v>50</v>
      </c>
      <c r="F1022" s="6">
        <v>55</v>
      </c>
      <c r="G1022" s="6">
        <v>60</v>
      </c>
      <c r="H1022" s="6">
        <v>145</v>
      </c>
      <c r="I1022" s="6">
        <v>155</v>
      </c>
      <c r="J1022" s="6">
        <v>165</v>
      </c>
      <c r="K1022" s="6">
        <v>340</v>
      </c>
      <c r="L1022" s="7">
        <f>MAX(_3rd_Annual_Worcester_Open6[[#This Row],[Squat]:[Squat3]])/K1022</f>
        <v>0.33823529411764708</v>
      </c>
      <c r="M1022" s="9">
        <f>MAX(_3rd_Annual_Worcester_Open6[[#This Row],[Bench press]:[Bench press3]])/K1022</f>
        <v>0.17647058823529413</v>
      </c>
      <c r="N1022" s="7">
        <f>MAX(_3rd_Annual_Worcester_Open6[[#This Row],[Deadlift]:[Deadlift3]])/K1022</f>
        <v>0.48529411764705882</v>
      </c>
    </row>
    <row r="1023" spans="1:14" x14ac:dyDescent="0.35">
      <c r="A1023" s="4">
        <v>-63</v>
      </c>
      <c r="B1023" s="6">
        <v>102.5</v>
      </c>
      <c r="C1023" s="6">
        <v>110</v>
      </c>
      <c r="D1023" s="6">
        <v>115</v>
      </c>
      <c r="E1023" s="6">
        <v>50</v>
      </c>
      <c r="F1023" s="6">
        <v>55</v>
      </c>
      <c r="G1023" s="6">
        <v>60</v>
      </c>
      <c r="H1023" s="6">
        <v>145</v>
      </c>
      <c r="I1023" s="6">
        <v>155</v>
      </c>
      <c r="J1023" s="6">
        <v>165</v>
      </c>
      <c r="K1023" s="6">
        <v>340</v>
      </c>
      <c r="L1023" s="7">
        <f>MAX(_3rd_Annual_Worcester_Open6[[#This Row],[Squat]:[Squat3]])/K1023</f>
        <v>0.33823529411764708</v>
      </c>
      <c r="M1023" s="9">
        <f>MAX(_3rd_Annual_Worcester_Open6[[#This Row],[Bench press]:[Bench press3]])/K1023</f>
        <v>0.17647058823529413</v>
      </c>
      <c r="N1023" s="7">
        <f>MAX(_3rd_Annual_Worcester_Open6[[#This Row],[Deadlift]:[Deadlift3]])/K1023</f>
        <v>0.48529411764705882</v>
      </c>
    </row>
    <row r="1024" spans="1:14" x14ac:dyDescent="0.35">
      <c r="A1024" s="4">
        <v>-57</v>
      </c>
      <c r="B1024" s="6">
        <v>97.5</v>
      </c>
      <c r="C1024" s="6">
        <v>112.5</v>
      </c>
      <c r="D1024" s="6">
        <v>117.5</v>
      </c>
      <c r="E1024" s="6">
        <v>72.5</v>
      </c>
      <c r="F1024" s="6">
        <v>82.5</v>
      </c>
      <c r="G1024" s="6">
        <v>-85</v>
      </c>
      <c r="H1024" s="6">
        <v>122.5</v>
      </c>
      <c r="I1024" s="6">
        <v>147.5</v>
      </c>
      <c r="J1024" s="6">
        <v>0</v>
      </c>
      <c r="K1024" s="6">
        <v>347.5</v>
      </c>
      <c r="L1024" s="7">
        <f>MAX(_3rd_Annual_Worcester_Open6[[#This Row],[Squat]:[Squat3]])/K1024</f>
        <v>0.33812949640287771</v>
      </c>
      <c r="M1024" s="9">
        <f>MAX(_3rd_Annual_Worcester_Open6[[#This Row],[Bench press]:[Bench press3]])/K1024</f>
        <v>0.23741007194244604</v>
      </c>
      <c r="N1024" s="7">
        <f>MAX(_3rd_Annual_Worcester_Open6[[#This Row],[Deadlift]:[Deadlift3]])/K1024</f>
        <v>0.42446043165467628</v>
      </c>
    </row>
    <row r="1025" spans="1:14" x14ac:dyDescent="0.35">
      <c r="A1025" s="4">
        <v>-83</v>
      </c>
      <c r="B1025" s="6">
        <v>160</v>
      </c>
      <c r="C1025" s="6">
        <v>167.5</v>
      </c>
      <c r="D1025" s="6">
        <v>177.5</v>
      </c>
      <c r="E1025" s="6">
        <v>115</v>
      </c>
      <c r="F1025" s="6">
        <v>-122.5</v>
      </c>
      <c r="G1025" s="6">
        <v>-122.5</v>
      </c>
      <c r="H1025" s="6">
        <v>215</v>
      </c>
      <c r="I1025" s="6">
        <v>225</v>
      </c>
      <c r="J1025" s="6">
        <v>232.5</v>
      </c>
      <c r="K1025" s="6">
        <v>525</v>
      </c>
      <c r="L1025" s="7">
        <f>MAX(_3rd_Annual_Worcester_Open6[[#This Row],[Squat]:[Squat3]])/K1025</f>
        <v>0.33809523809523812</v>
      </c>
      <c r="M1025" s="9">
        <f>MAX(_3rd_Annual_Worcester_Open6[[#This Row],[Bench press]:[Bench press3]])/K1025</f>
        <v>0.21904761904761905</v>
      </c>
      <c r="N1025" s="7">
        <f>MAX(_3rd_Annual_Worcester_Open6[[#This Row],[Deadlift]:[Deadlift3]])/K1025</f>
        <v>0.44285714285714284</v>
      </c>
    </row>
    <row r="1026" spans="1:14" x14ac:dyDescent="0.35">
      <c r="A1026" s="4">
        <v>-53</v>
      </c>
      <c r="B1026" s="6">
        <v>47.5</v>
      </c>
      <c r="C1026" s="6">
        <v>55</v>
      </c>
      <c r="D1026" s="6">
        <v>60</v>
      </c>
      <c r="E1026" s="6">
        <v>37.5</v>
      </c>
      <c r="F1026" s="6">
        <v>45</v>
      </c>
      <c r="G1026" s="6">
        <v>50</v>
      </c>
      <c r="H1026" s="6">
        <v>57.5</v>
      </c>
      <c r="I1026" s="6">
        <v>62.5</v>
      </c>
      <c r="J1026" s="6">
        <v>67.5</v>
      </c>
      <c r="K1026" s="6">
        <v>177.5</v>
      </c>
      <c r="L1026" s="7">
        <f>MAX(_3rd_Annual_Worcester_Open6[[#This Row],[Squat]:[Squat3]])/K1026</f>
        <v>0.3380281690140845</v>
      </c>
      <c r="M1026" s="9">
        <f>MAX(_3rd_Annual_Worcester_Open6[[#This Row],[Bench press]:[Bench press3]])/K1026</f>
        <v>0.28169014084507044</v>
      </c>
      <c r="N1026" s="7">
        <f>MAX(_3rd_Annual_Worcester_Open6[[#This Row],[Deadlift]:[Deadlift3]])/K1026</f>
        <v>0.38028169014084506</v>
      </c>
    </row>
    <row r="1027" spans="1:14" x14ac:dyDescent="0.35">
      <c r="A1027" s="4">
        <v>-59</v>
      </c>
      <c r="B1027" s="6">
        <v>52.5</v>
      </c>
      <c r="C1027" s="6">
        <v>57.5</v>
      </c>
      <c r="D1027" s="6">
        <v>60</v>
      </c>
      <c r="E1027" s="6">
        <v>-35</v>
      </c>
      <c r="F1027" s="6">
        <v>35</v>
      </c>
      <c r="G1027" s="6">
        <v>-37.5</v>
      </c>
      <c r="H1027" s="6">
        <v>67.5</v>
      </c>
      <c r="I1027" s="6">
        <v>75</v>
      </c>
      <c r="J1027" s="6">
        <v>82.5</v>
      </c>
      <c r="K1027" s="6">
        <v>177.5</v>
      </c>
      <c r="L1027" s="7">
        <f>MAX(_3rd_Annual_Worcester_Open6[[#This Row],[Squat]:[Squat3]])/K1027</f>
        <v>0.3380281690140845</v>
      </c>
      <c r="M1027" s="9">
        <f>MAX(_3rd_Annual_Worcester_Open6[[#This Row],[Bench press]:[Bench press3]])/K1027</f>
        <v>0.19718309859154928</v>
      </c>
      <c r="N1027" s="7">
        <f>MAX(_3rd_Annual_Worcester_Open6[[#This Row],[Deadlift]:[Deadlift3]])/K1027</f>
        <v>0.46478873239436619</v>
      </c>
    </row>
    <row r="1028" spans="1:14" x14ac:dyDescent="0.35">
      <c r="A1028" s="4">
        <v>-84</v>
      </c>
      <c r="B1028" s="6">
        <v>125</v>
      </c>
      <c r="C1028" s="6">
        <v>-130</v>
      </c>
      <c r="D1028" s="6">
        <v>-132.5</v>
      </c>
      <c r="E1028" s="6">
        <v>80</v>
      </c>
      <c r="F1028" s="6">
        <v>85</v>
      </c>
      <c r="G1028" s="6">
        <v>-90</v>
      </c>
      <c r="H1028" s="6">
        <v>152.5</v>
      </c>
      <c r="I1028" s="6">
        <v>160</v>
      </c>
      <c r="J1028" s="6">
        <v>-170</v>
      </c>
      <c r="K1028" s="6">
        <v>370</v>
      </c>
      <c r="L1028" s="7">
        <f>MAX(_3rd_Annual_Worcester_Open6[[#This Row],[Squat]:[Squat3]])/K1028</f>
        <v>0.33783783783783783</v>
      </c>
      <c r="M1028" s="9">
        <f>MAX(_3rd_Annual_Worcester_Open6[[#This Row],[Bench press]:[Bench press3]])/K1028</f>
        <v>0.22972972972972974</v>
      </c>
      <c r="N1028" s="7">
        <f>MAX(_3rd_Annual_Worcester_Open6[[#This Row],[Deadlift]:[Deadlift3]])/K1028</f>
        <v>0.43243243243243246</v>
      </c>
    </row>
    <row r="1029" spans="1:14" x14ac:dyDescent="0.35">
      <c r="A1029" s="4">
        <v>-74</v>
      </c>
      <c r="B1029" s="6">
        <v>115</v>
      </c>
      <c r="C1029" s="6">
        <v>120</v>
      </c>
      <c r="D1029" s="6">
        <v>125</v>
      </c>
      <c r="E1029" s="6">
        <v>75</v>
      </c>
      <c r="F1029" s="6">
        <v>80</v>
      </c>
      <c r="G1029" s="6">
        <v>82.5</v>
      </c>
      <c r="H1029" s="6">
        <v>142.5</v>
      </c>
      <c r="I1029" s="6">
        <v>150</v>
      </c>
      <c r="J1029" s="6">
        <v>162.5</v>
      </c>
      <c r="K1029" s="6">
        <v>370</v>
      </c>
      <c r="L1029" s="7">
        <f>MAX(_3rd_Annual_Worcester_Open6[[#This Row],[Squat]:[Squat3]])/K1029</f>
        <v>0.33783783783783783</v>
      </c>
      <c r="M1029" s="9">
        <f>MAX(_3rd_Annual_Worcester_Open6[[#This Row],[Bench press]:[Bench press3]])/K1029</f>
        <v>0.22297297297297297</v>
      </c>
      <c r="N1029" s="7">
        <f>MAX(_3rd_Annual_Worcester_Open6[[#This Row],[Deadlift]:[Deadlift3]])/K1029</f>
        <v>0.4391891891891892</v>
      </c>
    </row>
    <row r="1030" spans="1:14" x14ac:dyDescent="0.35">
      <c r="A1030" s="4">
        <v>-59</v>
      </c>
      <c r="B1030" s="6">
        <v>57.5</v>
      </c>
      <c r="C1030" s="6">
        <v>-62.5</v>
      </c>
      <c r="D1030" s="6">
        <v>65</v>
      </c>
      <c r="E1030" s="6">
        <v>40</v>
      </c>
      <c r="F1030" s="6">
        <v>45</v>
      </c>
      <c r="G1030" s="6">
        <v>-47.5</v>
      </c>
      <c r="H1030" s="6">
        <v>62.5</v>
      </c>
      <c r="I1030" s="6">
        <v>72.5</v>
      </c>
      <c r="J1030" s="6">
        <v>82.5</v>
      </c>
      <c r="K1030" s="6">
        <v>192.5</v>
      </c>
      <c r="L1030" s="7">
        <f>MAX(_3rd_Annual_Worcester_Open6[[#This Row],[Squat]:[Squat3]])/K1030</f>
        <v>0.33766233766233766</v>
      </c>
      <c r="M1030" s="9">
        <f>MAX(_3rd_Annual_Worcester_Open6[[#This Row],[Bench press]:[Bench press3]])/K1030</f>
        <v>0.23376623376623376</v>
      </c>
      <c r="N1030" s="7">
        <f>MAX(_3rd_Annual_Worcester_Open6[[#This Row],[Deadlift]:[Deadlift3]])/K1030</f>
        <v>0.42857142857142855</v>
      </c>
    </row>
    <row r="1031" spans="1:14" x14ac:dyDescent="0.35">
      <c r="A1031" s="4">
        <v>-74</v>
      </c>
      <c r="B1031" s="6">
        <v>117.5</v>
      </c>
      <c r="C1031" s="6">
        <v>125</v>
      </c>
      <c r="D1031" s="6">
        <v>132.5</v>
      </c>
      <c r="E1031" s="6">
        <v>92.5</v>
      </c>
      <c r="F1031" s="6">
        <v>95</v>
      </c>
      <c r="G1031" s="6">
        <v>-97.5</v>
      </c>
      <c r="H1031" s="6">
        <v>145</v>
      </c>
      <c r="I1031" s="6">
        <v>155</v>
      </c>
      <c r="J1031" s="6">
        <v>165</v>
      </c>
      <c r="K1031" s="6">
        <v>392.5</v>
      </c>
      <c r="L1031" s="7">
        <f>MAX(_3rd_Annual_Worcester_Open6[[#This Row],[Squat]:[Squat3]])/K1031</f>
        <v>0.33757961783439489</v>
      </c>
      <c r="M1031" s="9">
        <f>MAX(_3rd_Annual_Worcester_Open6[[#This Row],[Bench press]:[Bench press3]])/K1031</f>
        <v>0.24203821656050956</v>
      </c>
      <c r="N1031" s="7">
        <f>MAX(_3rd_Annual_Worcester_Open6[[#This Row],[Deadlift]:[Deadlift3]])/K1031</f>
        <v>0.42038216560509556</v>
      </c>
    </row>
    <row r="1032" spans="1:14" x14ac:dyDescent="0.35">
      <c r="A1032" s="4">
        <v>-84</v>
      </c>
      <c r="B1032" s="6">
        <v>57.5</v>
      </c>
      <c r="C1032" s="6">
        <v>62.5</v>
      </c>
      <c r="D1032" s="6">
        <v>67.5</v>
      </c>
      <c r="E1032" s="6">
        <v>37.5</v>
      </c>
      <c r="F1032" s="6">
        <v>-42.5</v>
      </c>
      <c r="G1032" s="6">
        <v>-47.5</v>
      </c>
      <c r="H1032" s="6">
        <v>70</v>
      </c>
      <c r="I1032" s="6">
        <v>82.5</v>
      </c>
      <c r="J1032" s="6">
        <v>95</v>
      </c>
      <c r="K1032" s="6">
        <v>200</v>
      </c>
      <c r="L1032" s="7">
        <f>MAX(_3rd_Annual_Worcester_Open6[[#This Row],[Squat]:[Squat3]])/K1032</f>
        <v>0.33750000000000002</v>
      </c>
      <c r="M1032" s="9">
        <f>MAX(_3rd_Annual_Worcester_Open6[[#This Row],[Bench press]:[Bench press3]])/K1032</f>
        <v>0.1875</v>
      </c>
      <c r="N1032" s="7">
        <f>MAX(_3rd_Annual_Worcester_Open6[[#This Row],[Deadlift]:[Deadlift3]])/K1032</f>
        <v>0.47499999999999998</v>
      </c>
    </row>
    <row r="1033" spans="1:14" x14ac:dyDescent="0.35">
      <c r="A1033" s="4">
        <v>-63</v>
      </c>
      <c r="B1033" s="6">
        <v>57.5</v>
      </c>
      <c r="C1033" s="6">
        <v>60</v>
      </c>
      <c r="D1033" s="6">
        <v>67.5</v>
      </c>
      <c r="E1033" s="6">
        <v>32.5</v>
      </c>
      <c r="F1033" s="6">
        <v>-35</v>
      </c>
      <c r="G1033" s="6">
        <v>37.5</v>
      </c>
      <c r="H1033" s="6">
        <v>80</v>
      </c>
      <c r="I1033" s="6">
        <v>95</v>
      </c>
      <c r="J1033" s="6">
        <v>-100</v>
      </c>
      <c r="K1033" s="6">
        <v>200</v>
      </c>
      <c r="L1033" s="7">
        <f>MAX(_3rd_Annual_Worcester_Open6[[#This Row],[Squat]:[Squat3]])/K1033</f>
        <v>0.33750000000000002</v>
      </c>
      <c r="M1033" s="9">
        <f>MAX(_3rd_Annual_Worcester_Open6[[#This Row],[Bench press]:[Bench press3]])/K1033</f>
        <v>0.1875</v>
      </c>
      <c r="N1033" s="7">
        <f>MAX(_3rd_Annual_Worcester_Open6[[#This Row],[Deadlift]:[Deadlift3]])/K1033</f>
        <v>0.47499999999999998</v>
      </c>
    </row>
    <row r="1034" spans="1:14" x14ac:dyDescent="0.35">
      <c r="A1034" s="4">
        <v>-63</v>
      </c>
      <c r="B1034" s="6">
        <v>-70</v>
      </c>
      <c r="C1034" s="6">
        <v>-70</v>
      </c>
      <c r="D1034" s="6">
        <v>70</v>
      </c>
      <c r="E1034" s="6">
        <v>45</v>
      </c>
      <c r="F1034" s="6">
        <v>47.5</v>
      </c>
      <c r="G1034" s="6">
        <v>-50</v>
      </c>
      <c r="H1034" s="6">
        <v>80</v>
      </c>
      <c r="I1034" s="6">
        <v>85</v>
      </c>
      <c r="J1034" s="6">
        <v>90</v>
      </c>
      <c r="K1034" s="6">
        <v>207.5</v>
      </c>
      <c r="L1034" s="7">
        <f>MAX(_3rd_Annual_Worcester_Open6[[#This Row],[Squat]:[Squat3]])/K1034</f>
        <v>0.33734939759036142</v>
      </c>
      <c r="M1034" s="9">
        <f>MAX(_3rd_Annual_Worcester_Open6[[#This Row],[Bench press]:[Bench press3]])/K1034</f>
        <v>0.2289156626506024</v>
      </c>
      <c r="N1034" s="7">
        <f>MAX(_3rd_Annual_Worcester_Open6[[#This Row],[Deadlift]:[Deadlift3]])/K1034</f>
        <v>0.43373493975903615</v>
      </c>
    </row>
    <row r="1035" spans="1:14" x14ac:dyDescent="0.35">
      <c r="A1035" s="4">
        <v>-83</v>
      </c>
      <c r="B1035" s="6">
        <v>205</v>
      </c>
      <c r="C1035" s="6">
        <v>-215</v>
      </c>
      <c r="D1035" s="6">
        <v>215</v>
      </c>
      <c r="E1035" s="6">
        <v>-155</v>
      </c>
      <c r="F1035" s="6">
        <v>162.5</v>
      </c>
      <c r="G1035" s="6">
        <v>-165</v>
      </c>
      <c r="H1035" s="6">
        <v>250</v>
      </c>
      <c r="I1035" s="6">
        <v>260</v>
      </c>
      <c r="J1035" s="6">
        <v>-265</v>
      </c>
      <c r="K1035" s="6">
        <v>637.5</v>
      </c>
      <c r="L1035" s="7">
        <f>MAX(_3rd_Annual_Worcester_Open6[[#This Row],[Squat]:[Squat3]])/K1035</f>
        <v>0.33725490196078434</v>
      </c>
      <c r="M1035" s="9">
        <f>MAX(_3rd_Annual_Worcester_Open6[[#This Row],[Bench press]:[Bench press3]])/K1035</f>
        <v>0.25490196078431371</v>
      </c>
      <c r="N1035" s="7">
        <f>MAX(_3rd_Annual_Worcester_Open6[[#This Row],[Deadlift]:[Deadlift3]])/K1035</f>
        <v>0.40784313725490196</v>
      </c>
    </row>
    <row r="1036" spans="1:14" x14ac:dyDescent="0.35">
      <c r="A1036" s="4">
        <v>-74</v>
      </c>
      <c r="B1036" s="6">
        <v>130</v>
      </c>
      <c r="C1036" s="6">
        <v>140</v>
      </c>
      <c r="D1036" s="6">
        <v>145</v>
      </c>
      <c r="E1036" s="6">
        <v>-102.5</v>
      </c>
      <c r="F1036" s="6">
        <v>102.5</v>
      </c>
      <c r="G1036" s="6">
        <v>-112.5</v>
      </c>
      <c r="H1036" s="6">
        <v>160</v>
      </c>
      <c r="I1036" s="6">
        <v>175</v>
      </c>
      <c r="J1036" s="6">
        <v>182.5</v>
      </c>
      <c r="K1036" s="6">
        <v>430</v>
      </c>
      <c r="L1036" s="7">
        <f>MAX(_3rd_Annual_Worcester_Open6[[#This Row],[Squat]:[Squat3]])/K1036</f>
        <v>0.33720930232558138</v>
      </c>
      <c r="M1036" s="9">
        <f>MAX(_3rd_Annual_Worcester_Open6[[#This Row],[Bench press]:[Bench press3]])/K1036</f>
        <v>0.23837209302325582</v>
      </c>
      <c r="N1036" s="7">
        <f>MAX(_3rd_Annual_Worcester_Open6[[#This Row],[Deadlift]:[Deadlift3]])/K1036</f>
        <v>0.42441860465116277</v>
      </c>
    </row>
    <row r="1037" spans="1:14" x14ac:dyDescent="0.35">
      <c r="A1037" s="4">
        <v>-83</v>
      </c>
      <c r="B1037" s="6">
        <v>135</v>
      </c>
      <c r="C1037" s="6">
        <v>142.5</v>
      </c>
      <c r="D1037" s="6">
        <v>147.5</v>
      </c>
      <c r="E1037" s="6">
        <v>85</v>
      </c>
      <c r="F1037" s="6">
        <v>92.5</v>
      </c>
      <c r="G1037" s="6">
        <v>95</v>
      </c>
      <c r="H1037" s="6">
        <v>180</v>
      </c>
      <c r="I1037" s="6">
        <v>190</v>
      </c>
      <c r="J1037" s="6">
        <v>195</v>
      </c>
      <c r="K1037" s="6">
        <v>437.5</v>
      </c>
      <c r="L1037" s="7">
        <f>MAX(_3rd_Annual_Worcester_Open6[[#This Row],[Squat]:[Squat3]])/K1037</f>
        <v>0.33714285714285713</v>
      </c>
      <c r="M1037" s="9">
        <f>MAX(_3rd_Annual_Worcester_Open6[[#This Row],[Bench press]:[Bench press3]])/K1037</f>
        <v>0.21714285714285714</v>
      </c>
      <c r="N1037" s="7">
        <f>MAX(_3rd_Annual_Worcester_Open6[[#This Row],[Deadlift]:[Deadlift3]])/K1037</f>
        <v>0.44571428571428573</v>
      </c>
    </row>
    <row r="1038" spans="1:14" x14ac:dyDescent="0.35">
      <c r="A1038" s="4">
        <v>-93</v>
      </c>
      <c r="B1038" s="6">
        <v>137.5</v>
      </c>
      <c r="C1038" s="6">
        <v>147.5</v>
      </c>
      <c r="D1038" s="6">
        <v>155</v>
      </c>
      <c r="E1038" s="6">
        <v>-97.5</v>
      </c>
      <c r="F1038" s="6">
        <v>100</v>
      </c>
      <c r="G1038" s="6">
        <v>107.5</v>
      </c>
      <c r="H1038" s="6">
        <v>170</v>
      </c>
      <c r="I1038" s="6">
        <v>180</v>
      </c>
      <c r="J1038" s="6">
        <v>197.5</v>
      </c>
      <c r="K1038" s="6">
        <v>460</v>
      </c>
      <c r="L1038" s="7">
        <f>MAX(_3rd_Annual_Worcester_Open6[[#This Row],[Squat]:[Squat3]])/K1038</f>
        <v>0.33695652173913043</v>
      </c>
      <c r="M1038" s="9">
        <f>MAX(_3rd_Annual_Worcester_Open6[[#This Row],[Bench press]:[Bench press3]])/K1038</f>
        <v>0.23369565217391305</v>
      </c>
      <c r="N1038" s="7">
        <f>MAX(_3rd_Annual_Worcester_Open6[[#This Row],[Deadlift]:[Deadlift3]])/K1038</f>
        <v>0.42934782608695654</v>
      </c>
    </row>
    <row r="1039" spans="1:14" x14ac:dyDescent="0.35">
      <c r="A1039" s="4">
        <v>-72</v>
      </c>
      <c r="B1039" s="6">
        <v>67.5</v>
      </c>
      <c r="C1039" s="6">
        <v>72.5</v>
      </c>
      <c r="D1039" s="6">
        <v>77.5</v>
      </c>
      <c r="E1039" s="6">
        <v>40</v>
      </c>
      <c r="F1039" s="6">
        <v>42.5</v>
      </c>
      <c r="G1039" s="6">
        <v>-47.5</v>
      </c>
      <c r="H1039" s="6">
        <v>95</v>
      </c>
      <c r="I1039" s="6">
        <v>102.5</v>
      </c>
      <c r="J1039" s="6">
        <v>110</v>
      </c>
      <c r="K1039" s="6">
        <v>230</v>
      </c>
      <c r="L1039" s="7">
        <f>MAX(_3rd_Annual_Worcester_Open6[[#This Row],[Squat]:[Squat3]])/K1039</f>
        <v>0.33695652173913043</v>
      </c>
      <c r="M1039" s="9">
        <f>MAX(_3rd_Annual_Worcester_Open6[[#This Row],[Bench press]:[Bench press3]])/K1039</f>
        <v>0.18478260869565216</v>
      </c>
      <c r="N1039" s="7">
        <f>MAX(_3rd_Annual_Worcester_Open6[[#This Row],[Deadlift]:[Deadlift3]])/K1039</f>
        <v>0.47826086956521741</v>
      </c>
    </row>
    <row r="1040" spans="1:14" x14ac:dyDescent="0.35">
      <c r="A1040" s="4">
        <v>-72</v>
      </c>
      <c r="B1040" s="6">
        <v>70</v>
      </c>
      <c r="C1040" s="6">
        <v>80</v>
      </c>
      <c r="D1040" s="6">
        <v>-87.5</v>
      </c>
      <c r="E1040" s="6">
        <v>32.5</v>
      </c>
      <c r="F1040" s="6">
        <v>37.5</v>
      </c>
      <c r="G1040" s="6">
        <v>42.5</v>
      </c>
      <c r="H1040" s="6">
        <v>102.5</v>
      </c>
      <c r="I1040" s="6">
        <v>112.5</v>
      </c>
      <c r="J1040" s="6">
        <v>115</v>
      </c>
      <c r="K1040" s="6">
        <v>237.5</v>
      </c>
      <c r="L1040" s="7">
        <f>MAX(_3rd_Annual_Worcester_Open6[[#This Row],[Squat]:[Squat3]])/K1040</f>
        <v>0.33684210526315789</v>
      </c>
      <c r="M1040" s="9">
        <f>MAX(_3rd_Annual_Worcester_Open6[[#This Row],[Bench press]:[Bench press3]])/K1040</f>
        <v>0.17894736842105263</v>
      </c>
      <c r="N1040" s="7">
        <f>MAX(_3rd_Annual_Worcester_Open6[[#This Row],[Deadlift]:[Deadlift3]])/K1040</f>
        <v>0.48421052631578948</v>
      </c>
    </row>
    <row r="1041" spans="1:14" x14ac:dyDescent="0.35">
      <c r="A1041" s="4">
        <v>-105</v>
      </c>
      <c r="B1041" s="6">
        <v>165</v>
      </c>
      <c r="C1041" s="6">
        <v>-185</v>
      </c>
      <c r="D1041" s="6">
        <v>-185</v>
      </c>
      <c r="E1041" s="6">
        <v>-120</v>
      </c>
      <c r="F1041" s="6">
        <v>-122.5</v>
      </c>
      <c r="G1041" s="6">
        <v>125</v>
      </c>
      <c r="H1041" s="6">
        <v>185</v>
      </c>
      <c r="I1041" s="6">
        <v>192.5</v>
      </c>
      <c r="J1041" s="6">
        <v>200</v>
      </c>
      <c r="K1041" s="6">
        <v>490</v>
      </c>
      <c r="L1041" s="7">
        <f>MAX(_3rd_Annual_Worcester_Open6[[#This Row],[Squat]:[Squat3]])/K1041</f>
        <v>0.33673469387755101</v>
      </c>
      <c r="M1041" s="9">
        <f>MAX(_3rd_Annual_Worcester_Open6[[#This Row],[Bench press]:[Bench press3]])/K1041</f>
        <v>0.25510204081632654</v>
      </c>
      <c r="N1041" s="7">
        <f>MAX(_3rd_Annual_Worcester_Open6[[#This Row],[Deadlift]:[Deadlift3]])/K1041</f>
        <v>0.40816326530612246</v>
      </c>
    </row>
    <row r="1042" spans="1:14" x14ac:dyDescent="0.35">
      <c r="A1042" s="4">
        <v>-84</v>
      </c>
      <c r="B1042" s="6">
        <v>72.5</v>
      </c>
      <c r="C1042" s="6">
        <v>-82.5</v>
      </c>
      <c r="D1042" s="6">
        <v>82.5</v>
      </c>
      <c r="E1042" s="6">
        <v>-45</v>
      </c>
      <c r="F1042" s="6">
        <v>47.5</v>
      </c>
      <c r="G1042" s="6">
        <v>-50</v>
      </c>
      <c r="H1042" s="6">
        <v>97.5</v>
      </c>
      <c r="I1042" s="6">
        <v>107.5</v>
      </c>
      <c r="J1042" s="6">
        <v>115</v>
      </c>
      <c r="K1042" s="6">
        <v>245</v>
      </c>
      <c r="L1042" s="7">
        <f>MAX(_3rd_Annual_Worcester_Open6[[#This Row],[Squat]:[Squat3]])/K1042</f>
        <v>0.33673469387755101</v>
      </c>
      <c r="M1042" s="9">
        <f>MAX(_3rd_Annual_Worcester_Open6[[#This Row],[Bench press]:[Bench press3]])/K1042</f>
        <v>0.19387755102040816</v>
      </c>
      <c r="N1042" s="7">
        <f>MAX(_3rd_Annual_Worcester_Open6[[#This Row],[Deadlift]:[Deadlift3]])/K1042</f>
        <v>0.46938775510204084</v>
      </c>
    </row>
    <row r="1043" spans="1:14" x14ac:dyDescent="0.35">
      <c r="A1043" s="4">
        <v>-72</v>
      </c>
      <c r="B1043" s="6">
        <v>82.5</v>
      </c>
      <c r="C1043" s="6">
        <v>-87.5</v>
      </c>
      <c r="D1043" s="6">
        <v>-87.5</v>
      </c>
      <c r="E1043" s="6">
        <v>45</v>
      </c>
      <c r="F1043" s="6">
        <v>47.5</v>
      </c>
      <c r="G1043" s="6">
        <v>-50</v>
      </c>
      <c r="H1043" s="6">
        <v>105</v>
      </c>
      <c r="I1043" s="6">
        <v>110</v>
      </c>
      <c r="J1043" s="6">
        <v>115</v>
      </c>
      <c r="K1043" s="6">
        <v>245</v>
      </c>
      <c r="L1043" s="7">
        <f>MAX(_3rd_Annual_Worcester_Open6[[#This Row],[Squat]:[Squat3]])/K1043</f>
        <v>0.33673469387755101</v>
      </c>
      <c r="M1043" s="9">
        <f>MAX(_3rd_Annual_Worcester_Open6[[#This Row],[Bench press]:[Bench press3]])/K1043</f>
        <v>0.19387755102040816</v>
      </c>
      <c r="N1043" s="7">
        <f>MAX(_3rd_Annual_Worcester_Open6[[#This Row],[Deadlift]:[Deadlift3]])/K1043</f>
        <v>0.46938775510204084</v>
      </c>
    </row>
    <row r="1044" spans="1:14" x14ac:dyDescent="0.35">
      <c r="A1044" s="4">
        <v>-72</v>
      </c>
      <c r="B1044" s="6">
        <v>82.5</v>
      </c>
      <c r="C1044" s="6">
        <v>-87.5</v>
      </c>
      <c r="D1044" s="6">
        <v>-87.5</v>
      </c>
      <c r="E1044" s="6">
        <v>45</v>
      </c>
      <c r="F1044" s="6">
        <v>47.5</v>
      </c>
      <c r="G1044" s="6">
        <v>-50</v>
      </c>
      <c r="H1044" s="6">
        <v>105</v>
      </c>
      <c r="I1044" s="6">
        <v>110</v>
      </c>
      <c r="J1044" s="6">
        <v>115</v>
      </c>
      <c r="K1044" s="6">
        <v>245</v>
      </c>
      <c r="L1044" s="7">
        <f>MAX(_3rd_Annual_Worcester_Open6[[#This Row],[Squat]:[Squat3]])/K1044</f>
        <v>0.33673469387755101</v>
      </c>
      <c r="M1044" s="9">
        <f>MAX(_3rd_Annual_Worcester_Open6[[#This Row],[Bench press]:[Bench press3]])/K1044</f>
        <v>0.19387755102040816</v>
      </c>
      <c r="N1044" s="7">
        <f>MAX(_3rd_Annual_Worcester_Open6[[#This Row],[Deadlift]:[Deadlift3]])/K1044</f>
        <v>0.46938775510204084</v>
      </c>
    </row>
    <row r="1045" spans="1:14" x14ac:dyDescent="0.35">
      <c r="A1045" s="4">
        <v>-63</v>
      </c>
      <c r="B1045" s="6">
        <v>85</v>
      </c>
      <c r="C1045" s="6">
        <v>-95</v>
      </c>
      <c r="D1045" s="6">
        <v>-95</v>
      </c>
      <c r="E1045" s="6">
        <v>52.5</v>
      </c>
      <c r="F1045" s="6">
        <v>57.5</v>
      </c>
      <c r="G1045" s="6">
        <v>60</v>
      </c>
      <c r="H1045" s="6">
        <v>100</v>
      </c>
      <c r="I1045" s="6">
        <v>-107.5</v>
      </c>
      <c r="J1045" s="6">
        <v>107.5</v>
      </c>
      <c r="K1045" s="6">
        <v>252.5</v>
      </c>
      <c r="L1045" s="7">
        <f>MAX(_3rd_Annual_Worcester_Open6[[#This Row],[Squat]:[Squat3]])/K1045</f>
        <v>0.33663366336633666</v>
      </c>
      <c r="M1045" s="9">
        <f>MAX(_3rd_Annual_Worcester_Open6[[#This Row],[Bench press]:[Bench press3]])/K1045</f>
        <v>0.23762376237623761</v>
      </c>
      <c r="N1045" s="7">
        <f>MAX(_3rd_Annual_Worcester_Open6[[#This Row],[Deadlift]:[Deadlift3]])/K1045</f>
        <v>0.42574257425742573</v>
      </c>
    </row>
    <row r="1046" spans="1:14" x14ac:dyDescent="0.35">
      <c r="A1046" s="4">
        <v>-105</v>
      </c>
      <c r="B1046" s="6">
        <v>165</v>
      </c>
      <c r="C1046" s="6">
        <v>172.5</v>
      </c>
      <c r="D1046" s="6">
        <v>-180</v>
      </c>
      <c r="E1046" s="6">
        <v>125</v>
      </c>
      <c r="F1046" s="6">
        <v>130</v>
      </c>
      <c r="G1046" s="6">
        <v>-132.5</v>
      </c>
      <c r="H1046" s="6">
        <v>210</v>
      </c>
      <c r="I1046" s="6">
        <v>-215</v>
      </c>
      <c r="J1046" s="6">
        <v>-215</v>
      </c>
      <c r="K1046" s="6">
        <v>512.5</v>
      </c>
      <c r="L1046" s="7">
        <f>MAX(_3rd_Annual_Worcester_Open6[[#This Row],[Squat]:[Squat3]])/K1046</f>
        <v>0.33658536585365856</v>
      </c>
      <c r="M1046" s="9">
        <f>MAX(_3rd_Annual_Worcester_Open6[[#This Row],[Bench press]:[Bench press3]])/K1046</f>
        <v>0.25365853658536586</v>
      </c>
      <c r="N1046" s="7">
        <f>MAX(_3rd_Annual_Worcester_Open6[[#This Row],[Deadlift]:[Deadlift3]])/K1046</f>
        <v>0.40975609756097559</v>
      </c>
    </row>
    <row r="1047" spans="1:14" x14ac:dyDescent="0.35">
      <c r="A1047" s="4">
        <v>-66</v>
      </c>
      <c r="B1047" s="6">
        <v>-80</v>
      </c>
      <c r="C1047" s="6">
        <v>80</v>
      </c>
      <c r="D1047" s="6">
        <v>87.5</v>
      </c>
      <c r="E1047" s="6">
        <v>42.5</v>
      </c>
      <c r="F1047" s="6">
        <v>50</v>
      </c>
      <c r="G1047" s="6">
        <v>60</v>
      </c>
      <c r="H1047" s="6">
        <v>100</v>
      </c>
      <c r="I1047" s="6">
        <v>105</v>
      </c>
      <c r="J1047" s="6">
        <v>112.5</v>
      </c>
      <c r="K1047" s="6">
        <v>260</v>
      </c>
      <c r="L1047" s="7">
        <f>MAX(_3rd_Annual_Worcester_Open6[[#This Row],[Squat]:[Squat3]])/K1047</f>
        <v>0.33653846153846156</v>
      </c>
      <c r="M1047" s="9">
        <f>MAX(_3rd_Annual_Worcester_Open6[[#This Row],[Bench press]:[Bench press3]])/K1047</f>
        <v>0.23076923076923078</v>
      </c>
      <c r="N1047" s="7">
        <f>MAX(_3rd_Annual_Worcester_Open6[[#This Row],[Deadlift]:[Deadlift3]])/K1047</f>
        <v>0.43269230769230771</v>
      </c>
    </row>
    <row r="1048" spans="1:14" x14ac:dyDescent="0.35">
      <c r="A1048" s="4">
        <v>-84</v>
      </c>
      <c r="B1048" s="6">
        <v>75</v>
      </c>
      <c r="C1048" s="6">
        <v>80</v>
      </c>
      <c r="D1048" s="6">
        <v>87.5</v>
      </c>
      <c r="E1048" s="6">
        <v>40</v>
      </c>
      <c r="F1048" s="6">
        <v>42.5</v>
      </c>
      <c r="G1048" s="6">
        <v>45</v>
      </c>
      <c r="H1048" s="6">
        <v>105</v>
      </c>
      <c r="I1048" s="6">
        <v>115</v>
      </c>
      <c r="J1048" s="6">
        <v>127.5</v>
      </c>
      <c r="K1048" s="6">
        <v>260</v>
      </c>
      <c r="L1048" s="7">
        <f>MAX(_3rd_Annual_Worcester_Open6[[#This Row],[Squat]:[Squat3]])/K1048</f>
        <v>0.33653846153846156</v>
      </c>
      <c r="M1048" s="9">
        <f>MAX(_3rd_Annual_Worcester_Open6[[#This Row],[Bench press]:[Bench press3]])/K1048</f>
        <v>0.17307692307692307</v>
      </c>
      <c r="N1048" s="7">
        <f>MAX(_3rd_Annual_Worcester_Open6[[#This Row],[Deadlift]:[Deadlift3]])/K1048</f>
        <v>0.49038461538461536</v>
      </c>
    </row>
    <row r="1049" spans="1:14" x14ac:dyDescent="0.35">
      <c r="A1049" s="4">
        <v>-83</v>
      </c>
      <c r="B1049" s="6">
        <v>170</v>
      </c>
      <c r="C1049" s="6">
        <v>180</v>
      </c>
      <c r="D1049" s="6">
        <v>-182.5</v>
      </c>
      <c r="E1049" s="6">
        <v>130</v>
      </c>
      <c r="F1049" s="6">
        <v>-137.5</v>
      </c>
      <c r="G1049" s="6">
        <v>-137.5</v>
      </c>
      <c r="H1049" s="6">
        <v>225</v>
      </c>
      <c r="I1049" s="6">
        <v>-230</v>
      </c>
      <c r="J1049" s="6">
        <v>-237.5</v>
      </c>
      <c r="K1049" s="6">
        <v>535</v>
      </c>
      <c r="L1049" s="7">
        <f>MAX(_3rd_Annual_Worcester_Open6[[#This Row],[Squat]:[Squat3]])/K1049</f>
        <v>0.3364485981308411</v>
      </c>
      <c r="M1049" s="9">
        <f>MAX(_3rd_Annual_Worcester_Open6[[#This Row],[Bench press]:[Bench press3]])/K1049</f>
        <v>0.24299065420560748</v>
      </c>
      <c r="N1049" s="7">
        <f>MAX(_3rd_Annual_Worcester_Open6[[#This Row],[Deadlift]:[Deadlift3]])/K1049</f>
        <v>0.42056074766355139</v>
      </c>
    </row>
    <row r="1050" spans="1:14" x14ac:dyDescent="0.35">
      <c r="A1050" s="4">
        <v>-84</v>
      </c>
      <c r="B1050" s="6">
        <v>75</v>
      </c>
      <c r="C1050" s="6">
        <v>85</v>
      </c>
      <c r="D1050" s="6">
        <v>90</v>
      </c>
      <c r="E1050" s="6">
        <v>-45</v>
      </c>
      <c r="F1050" s="6">
        <v>47.5</v>
      </c>
      <c r="G1050" s="6">
        <v>52.5</v>
      </c>
      <c r="H1050" s="6">
        <v>107.5</v>
      </c>
      <c r="I1050" s="6">
        <v>117.5</v>
      </c>
      <c r="J1050" s="6">
        <v>125</v>
      </c>
      <c r="K1050" s="6">
        <v>267.5</v>
      </c>
      <c r="L1050" s="7">
        <f>MAX(_3rd_Annual_Worcester_Open6[[#This Row],[Squat]:[Squat3]])/K1050</f>
        <v>0.3364485981308411</v>
      </c>
      <c r="M1050" s="9">
        <f>MAX(_3rd_Annual_Worcester_Open6[[#This Row],[Bench press]:[Bench press3]])/K1050</f>
        <v>0.19626168224299065</v>
      </c>
      <c r="N1050" s="7">
        <f>MAX(_3rd_Annual_Worcester_Open6[[#This Row],[Deadlift]:[Deadlift3]])/K1050</f>
        <v>0.46728971962616822</v>
      </c>
    </row>
    <row r="1051" spans="1:14" x14ac:dyDescent="0.35">
      <c r="A1051" s="4">
        <v>-105</v>
      </c>
      <c r="B1051" s="6">
        <v>165</v>
      </c>
      <c r="C1051" s="6">
        <v>182.5</v>
      </c>
      <c r="D1051" s="6">
        <v>-187.5</v>
      </c>
      <c r="E1051" s="6">
        <v>132.5</v>
      </c>
      <c r="F1051" s="6">
        <v>-145</v>
      </c>
      <c r="G1051" s="6">
        <v>-145</v>
      </c>
      <c r="H1051" s="6">
        <v>-210</v>
      </c>
      <c r="I1051" s="6">
        <v>210</v>
      </c>
      <c r="J1051" s="6">
        <v>227.5</v>
      </c>
      <c r="K1051" s="6">
        <v>542.5</v>
      </c>
      <c r="L1051" s="7">
        <f>MAX(_3rd_Annual_Worcester_Open6[[#This Row],[Squat]:[Squat3]])/K1051</f>
        <v>0.33640552995391704</v>
      </c>
      <c r="M1051" s="9">
        <f>MAX(_3rd_Annual_Worcester_Open6[[#This Row],[Bench press]:[Bench press3]])/K1051</f>
        <v>0.24423963133640553</v>
      </c>
      <c r="N1051" s="7">
        <f>MAX(_3rd_Annual_Worcester_Open6[[#This Row],[Deadlift]:[Deadlift3]])/K1051</f>
        <v>0.41935483870967744</v>
      </c>
    </row>
    <row r="1052" spans="1:14" x14ac:dyDescent="0.35">
      <c r="A1052" s="4">
        <v>-63</v>
      </c>
      <c r="B1052" s="6">
        <v>-82.5</v>
      </c>
      <c r="C1052" s="6">
        <v>82.5</v>
      </c>
      <c r="D1052" s="6">
        <v>92.5</v>
      </c>
      <c r="E1052" s="6">
        <v>55</v>
      </c>
      <c r="F1052" s="6">
        <v>60</v>
      </c>
      <c r="G1052" s="6">
        <v>-65</v>
      </c>
      <c r="H1052" s="6">
        <v>105</v>
      </c>
      <c r="I1052" s="6">
        <v>122.5</v>
      </c>
      <c r="J1052" s="6">
        <v>-137.5</v>
      </c>
      <c r="K1052" s="6">
        <v>275</v>
      </c>
      <c r="L1052" s="7">
        <f>MAX(_3rd_Annual_Worcester_Open6[[#This Row],[Squat]:[Squat3]])/K1052</f>
        <v>0.33636363636363636</v>
      </c>
      <c r="M1052" s="9">
        <f>MAX(_3rd_Annual_Worcester_Open6[[#This Row],[Bench press]:[Bench press3]])/K1052</f>
        <v>0.21818181818181817</v>
      </c>
      <c r="N1052" s="7">
        <f>MAX(_3rd_Annual_Worcester_Open6[[#This Row],[Deadlift]:[Deadlift3]])/K1052</f>
        <v>0.44545454545454544</v>
      </c>
    </row>
    <row r="1053" spans="1:14" x14ac:dyDescent="0.35">
      <c r="A1053" s="4">
        <v>-52</v>
      </c>
      <c r="B1053" s="6">
        <v>-80</v>
      </c>
      <c r="C1053" s="6">
        <v>87.5</v>
      </c>
      <c r="D1053" s="6">
        <v>92.5</v>
      </c>
      <c r="E1053" s="6">
        <v>55</v>
      </c>
      <c r="F1053" s="6">
        <v>-57.5</v>
      </c>
      <c r="G1053" s="6">
        <v>60</v>
      </c>
      <c r="H1053" s="6">
        <v>105</v>
      </c>
      <c r="I1053" s="6">
        <v>117.5</v>
      </c>
      <c r="J1053" s="6">
        <v>122.5</v>
      </c>
      <c r="K1053" s="6">
        <v>275</v>
      </c>
      <c r="L1053" s="7">
        <f>MAX(_3rd_Annual_Worcester_Open6[[#This Row],[Squat]:[Squat3]])/K1053</f>
        <v>0.33636363636363636</v>
      </c>
      <c r="M1053" s="9">
        <f>MAX(_3rd_Annual_Worcester_Open6[[#This Row],[Bench press]:[Bench press3]])/K1053</f>
        <v>0.21818181818181817</v>
      </c>
      <c r="N1053" s="7">
        <f>MAX(_3rd_Annual_Worcester_Open6[[#This Row],[Deadlift]:[Deadlift3]])/K1053</f>
        <v>0.44545454545454544</v>
      </c>
    </row>
    <row r="1054" spans="1:14" x14ac:dyDescent="0.35">
      <c r="A1054" s="4">
        <v>-72</v>
      </c>
      <c r="B1054" s="6">
        <v>72.5</v>
      </c>
      <c r="C1054" s="6">
        <v>82.5</v>
      </c>
      <c r="D1054" s="6">
        <v>92.5</v>
      </c>
      <c r="E1054" s="6">
        <v>50</v>
      </c>
      <c r="F1054" s="6">
        <v>-55</v>
      </c>
      <c r="G1054" s="6">
        <v>-60</v>
      </c>
      <c r="H1054" s="6">
        <v>105</v>
      </c>
      <c r="I1054" s="6">
        <v>117.5</v>
      </c>
      <c r="J1054" s="6">
        <v>132.5</v>
      </c>
      <c r="K1054" s="6">
        <v>275</v>
      </c>
      <c r="L1054" s="7">
        <f>MAX(_3rd_Annual_Worcester_Open6[[#This Row],[Squat]:[Squat3]])/K1054</f>
        <v>0.33636363636363636</v>
      </c>
      <c r="M1054" s="9">
        <f>MAX(_3rd_Annual_Worcester_Open6[[#This Row],[Bench press]:[Bench press3]])/K1054</f>
        <v>0.18181818181818182</v>
      </c>
      <c r="N1054" s="7">
        <f>MAX(_3rd_Annual_Worcester_Open6[[#This Row],[Deadlift]:[Deadlift3]])/K1054</f>
        <v>0.48181818181818181</v>
      </c>
    </row>
    <row r="1055" spans="1:14" x14ac:dyDescent="0.35">
      <c r="A1055" s="4">
        <v>-83</v>
      </c>
      <c r="B1055" s="6">
        <v>170</v>
      </c>
      <c r="C1055" s="6">
        <v>182.5</v>
      </c>
      <c r="D1055" s="6">
        <v>187.5</v>
      </c>
      <c r="E1055" s="6">
        <v>-122.5</v>
      </c>
      <c r="F1055" s="6">
        <v>132.5</v>
      </c>
      <c r="G1055" s="6">
        <v>135</v>
      </c>
      <c r="H1055" s="6">
        <v>215</v>
      </c>
      <c r="I1055" s="6">
        <v>227.5</v>
      </c>
      <c r="J1055" s="6">
        <v>235</v>
      </c>
      <c r="K1055" s="6">
        <v>557.5</v>
      </c>
      <c r="L1055" s="7">
        <f>MAX(_3rd_Annual_Worcester_Open6[[#This Row],[Squat]:[Squat3]])/K1055</f>
        <v>0.33632286995515698</v>
      </c>
      <c r="M1055" s="9">
        <f>MAX(_3rd_Annual_Worcester_Open6[[#This Row],[Bench press]:[Bench press3]])/K1055</f>
        <v>0.24215246636771301</v>
      </c>
      <c r="N1055" s="7">
        <f>MAX(_3rd_Annual_Worcester_Open6[[#This Row],[Deadlift]:[Deadlift3]])/K1055</f>
        <v>0.42152466367713004</v>
      </c>
    </row>
    <row r="1056" spans="1:14" x14ac:dyDescent="0.35">
      <c r="A1056" s="4">
        <v>-83</v>
      </c>
      <c r="B1056" s="6">
        <v>-172.5</v>
      </c>
      <c r="C1056" s="6">
        <v>172.5</v>
      </c>
      <c r="D1056" s="6">
        <v>192.5</v>
      </c>
      <c r="E1056" s="6">
        <v>140</v>
      </c>
      <c r="F1056" s="6">
        <v>152.5</v>
      </c>
      <c r="G1056" s="6">
        <v>-160</v>
      </c>
      <c r="H1056" s="6">
        <v>205</v>
      </c>
      <c r="I1056" s="6">
        <v>215</v>
      </c>
      <c r="J1056" s="6">
        <v>227.5</v>
      </c>
      <c r="K1056" s="6">
        <v>572.5</v>
      </c>
      <c r="L1056" s="7">
        <f>MAX(_3rd_Annual_Worcester_Open6[[#This Row],[Squat]:[Squat3]])/K1056</f>
        <v>0.33624454148471616</v>
      </c>
      <c r="M1056" s="9">
        <f>MAX(_3rd_Annual_Worcester_Open6[[#This Row],[Bench press]:[Bench press3]])/K1056</f>
        <v>0.26637554585152839</v>
      </c>
      <c r="N1056" s="7">
        <f>MAX(_3rd_Annual_Worcester_Open6[[#This Row],[Deadlift]:[Deadlift3]])/K1056</f>
        <v>0.39737991266375544</v>
      </c>
    </row>
    <row r="1057" spans="1:14" x14ac:dyDescent="0.35">
      <c r="A1057" s="4">
        <v>-83</v>
      </c>
      <c r="B1057" s="6">
        <v>185</v>
      </c>
      <c r="C1057" s="6">
        <v>192.5</v>
      </c>
      <c r="D1057" s="6">
        <v>0</v>
      </c>
      <c r="E1057" s="6">
        <v>135</v>
      </c>
      <c r="F1057" s="6">
        <v>142.5</v>
      </c>
      <c r="G1057" s="6">
        <v>150</v>
      </c>
      <c r="H1057" s="6">
        <v>215</v>
      </c>
      <c r="I1057" s="6">
        <v>227.5</v>
      </c>
      <c r="J1057" s="6">
        <v>230</v>
      </c>
      <c r="K1057" s="6">
        <v>572.5</v>
      </c>
      <c r="L1057" s="7">
        <f>MAX(_3rd_Annual_Worcester_Open6[[#This Row],[Squat]:[Squat3]])/K1057</f>
        <v>0.33624454148471616</v>
      </c>
      <c r="M1057" s="9">
        <f>MAX(_3rd_Annual_Worcester_Open6[[#This Row],[Bench press]:[Bench press3]])/K1057</f>
        <v>0.26200873362445415</v>
      </c>
      <c r="N1057" s="7">
        <f>MAX(_3rd_Annual_Worcester_Open6[[#This Row],[Deadlift]:[Deadlift3]])/K1057</f>
        <v>0.40174672489082969</v>
      </c>
    </row>
    <row r="1058" spans="1:14" x14ac:dyDescent="0.35">
      <c r="A1058" s="4">
        <v>-93</v>
      </c>
      <c r="B1058" s="6">
        <v>180</v>
      </c>
      <c r="C1058" s="6">
        <v>192.5</v>
      </c>
      <c r="D1058" s="6">
        <v>-205</v>
      </c>
      <c r="E1058" s="6">
        <v>135</v>
      </c>
      <c r="F1058" s="6">
        <v>142.5</v>
      </c>
      <c r="G1058" s="6">
        <v>145</v>
      </c>
      <c r="H1058" s="6">
        <v>220</v>
      </c>
      <c r="I1058" s="6">
        <v>230</v>
      </c>
      <c r="J1058" s="6">
        <v>235</v>
      </c>
      <c r="K1058" s="6">
        <v>572.5</v>
      </c>
      <c r="L1058" s="7">
        <f>MAX(_3rd_Annual_Worcester_Open6[[#This Row],[Squat]:[Squat3]])/K1058</f>
        <v>0.33624454148471616</v>
      </c>
      <c r="M1058" s="9">
        <f>MAX(_3rd_Annual_Worcester_Open6[[#This Row],[Bench press]:[Bench press3]])/K1058</f>
        <v>0.25327510917030566</v>
      </c>
      <c r="N1058" s="7">
        <f>MAX(_3rd_Annual_Worcester_Open6[[#This Row],[Deadlift]:[Deadlift3]])/K1058</f>
        <v>0.41048034934497818</v>
      </c>
    </row>
    <row r="1059" spans="1:14" x14ac:dyDescent="0.35">
      <c r="A1059" s="4">
        <v>-57</v>
      </c>
      <c r="B1059" s="6">
        <v>87.5</v>
      </c>
      <c r="C1059" s="6">
        <v>97.5</v>
      </c>
      <c r="D1059" s="6">
        <v>-102.5</v>
      </c>
      <c r="E1059" s="6">
        <v>55</v>
      </c>
      <c r="F1059" s="6">
        <v>57.5</v>
      </c>
      <c r="G1059" s="6">
        <v>60</v>
      </c>
      <c r="H1059" s="6">
        <v>120</v>
      </c>
      <c r="I1059" s="6">
        <v>130</v>
      </c>
      <c r="J1059" s="6">
        <v>132.5</v>
      </c>
      <c r="K1059" s="6">
        <v>290</v>
      </c>
      <c r="L1059" s="7">
        <f>MAX(_3rd_Annual_Worcester_Open6[[#This Row],[Squat]:[Squat3]])/K1059</f>
        <v>0.33620689655172414</v>
      </c>
      <c r="M1059" s="9">
        <f>MAX(_3rd_Annual_Worcester_Open6[[#This Row],[Bench press]:[Bench press3]])/K1059</f>
        <v>0.20689655172413793</v>
      </c>
      <c r="N1059" s="7">
        <f>MAX(_3rd_Annual_Worcester_Open6[[#This Row],[Deadlift]:[Deadlift3]])/K1059</f>
        <v>0.45689655172413796</v>
      </c>
    </row>
    <row r="1060" spans="1:14" x14ac:dyDescent="0.35">
      <c r="A1060" s="4">
        <v>-63</v>
      </c>
      <c r="B1060" s="6">
        <v>87.5</v>
      </c>
      <c r="C1060" s="6">
        <v>95</v>
      </c>
      <c r="D1060" s="6">
        <v>100</v>
      </c>
      <c r="E1060" s="6">
        <v>70</v>
      </c>
      <c r="F1060" s="6">
        <v>75</v>
      </c>
      <c r="G1060" s="6">
        <v>-77.5</v>
      </c>
      <c r="H1060" s="6">
        <v>112.5</v>
      </c>
      <c r="I1060" s="6">
        <v>-122.5</v>
      </c>
      <c r="J1060" s="6">
        <v>122.5</v>
      </c>
      <c r="K1060" s="6">
        <v>297.5</v>
      </c>
      <c r="L1060" s="7">
        <f>MAX(_3rd_Annual_Worcester_Open6[[#This Row],[Squat]:[Squat3]])/K1060</f>
        <v>0.33613445378151263</v>
      </c>
      <c r="M1060" s="9">
        <f>MAX(_3rd_Annual_Worcester_Open6[[#This Row],[Bench press]:[Bench press3]])/K1060</f>
        <v>0.25210084033613445</v>
      </c>
      <c r="N1060" s="7">
        <f>MAX(_3rd_Annual_Worcester_Open6[[#This Row],[Deadlift]:[Deadlift3]])/K1060</f>
        <v>0.41176470588235292</v>
      </c>
    </row>
    <row r="1061" spans="1:14" x14ac:dyDescent="0.35">
      <c r="A1061" s="4">
        <v>-52</v>
      </c>
      <c r="B1061" s="6">
        <v>95</v>
      </c>
      <c r="C1061" s="6">
        <v>-100</v>
      </c>
      <c r="D1061" s="6">
        <v>100</v>
      </c>
      <c r="E1061" s="6">
        <v>62.5</v>
      </c>
      <c r="F1061" s="6">
        <v>65</v>
      </c>
      <c r="G1061" s="6">
        <v>70</v>
      </c>
      <c r="H1061" s="6">
        <v>120</v>
      </c>
      <c r="I1061" s="6">
        <v>127.5</v>
      </c>
      <c r="J1061" s="6">
        <v>-137.5</v>
      </c>
      <c r="K1061" s="6">
        <v>297.5</v>
      </c>
      <c r="L1061" s="7">
        <f>MAX(_3rd_Annual_Worcester_Open6[[#This Row],[Squat]:[Squat3]])/K1061</f>
        <v>0.33613445378151263</v>
      </c>
      <c r="M1061" s="9">
        <f>MAX(_3rd_Annual_Worcester_Open6[[#This Row],[Bench press]:[Bench press3]])/K1061</f>
        <v>0.23529411764705882</v>
      </c>
      <c r="N1061" s="7">
        <f>MAX(_3rd_Annual_Worcester_Open6[[#This Row],[Deadlift]:[Deadlift3]])/K1061</f>
        <v>0.42857142857142855</v>
      </c>
    </row>
    <row r="1062" spans="1:14" x14ac:dyDescent="0.35">
      <c r="A1062" s="4">
        <v>-57</v>
      </c>
      <c r="B1062" s="6">
        <v>100</v>
      </c>
      <c r="C1062" s="6">
        <v>-115</v>
      </c>
      <c r="D1062" s="6">
        <v>-115</v>
      </c>
      <c r="E1062" s="6">
        <v>55</v>
      </c>
      <c r="F1062" s="6">
        <v>-60</v>
      </c>
      <c r="G1062" s="6">
        <v>60</v>
      </c>
      <c r="H1062" s="6">
        <v>127.5</v>
      </c>
      <c r="I1062" s="6">
        <v>137.5</v>
      </c>
      <c r="J1062" s="6">
        <v>-142.5</v>
      </c>
      <c r="K1062" s="6">
        <v>297.5</v>
      </c>
      <c r="L1062" s="7">
        <f>MAX(_3rd_Annual_Worcester_Open6[[#This Row],[Squat]:[Squat3]])/K1062</f>
        <v>0.33613445378151263</v>
      </c>
      <c r="M1062" s="9">
        <f>MAX(_3rd_Annual_Worcester_Open6[[#This Row],[Bench press]:[Bench press3]])/K1062</f>
        <v>0.20168067226890757</v>
      </c>
      <c r="N1062" s="7">
        <f>MAX(_3rd_Annual_Worcester_Open6[[#This Row],[Deadlift]:[Deadlift3]])/K1062</f>
        <v>0.46218487394957986</v>
      </c>
    </row>
    <row r="1063" spans="1:14" x14ac:dyDescent="0.35">
      <c r="A1063" s="4" t="s">
        <v>11</v>
      </c>
      <c r="B1063" s="6">
        <v>85</v>
      </c>
      <c r="C1063" s="6">
        <v>92.5</v>
      </c>
      <c r="D1063" s="6">
        <v>102.5</v>
      </c>
      <c r="E1063" s="6">
        <v>60</v>
      </c>
      <c r="F1063" s="6">
        <v>65</v>
      </c>
      <c r="G1063" s="6">
        <v>70</v>
      </c>
      <c r="H1063" s="6">
        <v>120</v>
      </c>
      <c r="I1063" s="6">
        <v>132.5</v>
      </c>
      <c r="J1063" s="6">
        <v>-140</v>
      </c>
      <c r="K1063" s="6">
        <v>305</v>
      </c>
      <c r="L1063" s="7">
        <f>MAX(_3rd_Annual_Worcester_Open6[[#This Row],[Squat]:[Squat3]])/K1063</f>
        <v>0.33606557377049179</v>
      </c>
      <c r="M1063" s="9">
        <f>MAX(_3rd_Annual_Worcester_Open6[[#This Row],[Bench press]:[Bench press3]])/K1063</f>
        <v>0.22950819672131148</v>
      </c>
      <c r="N1063" s="7">
        <f>MAX(_3rd_Annual_Worcester_Open6[[#This Row],[Deadlift]:[Deadlift3]])/K1063</f>
        <v>0.4344262295081967</v>
      </c>
    </row>
    <row r="1064" spans="1:14" x14ac:dyDescent="0.35">
      <c r="A1064" s="4">
        <v>-63</v>
      </c>
      <c r="B1064" s="6">
        <v>95</v>
      </c>
      <c r="C1064" s="6">
        <v>102.5</v>
      </c>
      <c r="D1064" s="6">
        <v>-107.5</v>
      </c>
      <c r="E1064" s="6">
        <v>-55</v>
      </c>
      <c r="F1064" s="6">
        <v>60</v>
      </c>
      <c r="G1064" s="6">
        <v>62.5</v>
      </c>
      <c r="H1064" s="6">
        <v>132.5</v>
      </c>
      <c r="I1064" s="6">
        <v>140</v>
      </c>
      <c r="J1064" s="6">
        <v>-142.5</v>
      </c>
      <c r="K1064" s="6">
        <v>305</v>
      </c>
      <c r="L1064" s="7">
        <f>MAX(_3rd_Annual_Worcester_Open6[[#This Row],[Squat]:[Squat3]])/K1064</f>
        <v>0.33606557377049179</v>
      </c>
      <c r="M1064" s="9">
        <f>MAX(_3rd_Annual_Worcester_Open6[[#This Row],[Bench press]:[Bench press3]])/K1064</f>
        <v>0.20491803278688525</v>
      </c>
      <c r="N1064" s="7">
        <f>MAX(_3rd_Annual_Worcester_Open6[[#This Row],[Deadlift]:[Deadlift3]])/K1064</f>
        <v>0.45901639344262296</v>
      </c>
    </row>
    <row r="1065" spans="1:14" x14ac:dyDescent="0.35">
      <c r="A1065" s="4">
        <v>-57</v>
      </c>
      <c r="B1065" s="6">
        <v>97.5</v>
      </c>
      <c r="C1065" s="6">
        <v>102.5</v>
      </c>
      <c r="D1065" s="6">
        <v>-105</v>
      </c>
      <c r="E1065" s="6">
        <v>52.5</v>
      </c>
      <c r="F1065" s="6">
        <v>57.5</v>
      </c>
      <c r="G1065" s="6">
        <v>62.5</v>
      </c>
      <c r="H1065" s="6">
        <v>132.5</v>
      </c>
      <c r="I1065" s="6">
        <v>140</v>
      </c>
      <c r="J1065" s="6">
        <v>-150</v>
      </c>
      <c r="K1065" s="6">
        <v>305</v>
      </c>
      <c r="L1065" s="7">
        <f>MAX(_3rd_Annual_Worcester_Open6[[#This Row],[Squat]:[Squat3]])/K1065</f>
        <v>0.33606557377049179</v>
      </c>
      <c r="M1065" s="9">
        <f>MAX(_3rd_Annual_Worcester_Open6[[#This Row],[Bench press]:[Bench press3]])/K1065</f>
        <v>0.20491803278688525</v>
      </c>
      <c r="N1065" s="7">
        <f>MAX(_3rd_Annual_Worcester_Open6[[#This Row],[Deadlift]:[Deadlift3]])/K1065</f>
        <v>0.45901639344262296</v>
      </c>
    </row>
    <row r="1066" spans="1:14" x14ac:dyDescent="0.35">
      <c r="A1066" s="4">
        <v>-74</v>
      </c>
      <c r="B1066" s="6">
        <v>85</v>
      </c>
      <c r="C1066" s="6">
        <v>-102.5</v>
      </c>
      <c r="D1066" s="6">
        <v>102.5</v>
      </c>
      <c r="E1066" s="6">
        <v>60</v>
      </c>
      <c r="F1066" s="6">
        <v>-77.5</v>
      </c>
      <c r="G1066" s="6">
        <v>-77.5</v>
      </c>
      <c r="H1066" s="6">
        <v>142.5</v>
      </c>
      <c r="I1066" s="6">
        <v>-170</v>
      </c>
      <c r="J1066" s="6">
        <v>-170</v>
      </c>
      <c r="K1066" s="6">
        <v>305</v>
      </c>
      <c r="L1066" s="7">
        <f>MAX(_3rd_Annual_Worcester_Open6[[#This Row],[Squat]:[Squat3]])/K1066</f>
        <v>0.33606557377049179</v>
      </c>
      <c r="M1066" s="9">
        <f>MAX(_3rd_Annual_Worcester_Open6[[#This Row],[Bench press]:[Bench press3]])/K1066</f>
        <v>0.19672131147540983</v>
      </c>
      <c r="N1066" s="7">
        <f>MAX(_3rd_Annual_Worcester_Open6[[#This Row],[Deadlift]:[Deadlift3]])/K1066</f>
        <v>0.46721311475409838</v>
      </c>
    </row>
    <row r="1067" spans="1:14" x14ac:dyDescent="0.35">
      <c r="A1067" s="4">
        <v>-105</v>
      </c>
      <c r="B1067" s="6">
        <v>195</v>
      </c>
      <c r="C1067" s="6">
        <v>202.5</v>
      </c>
      <c r="D1067" s="6">
        <v>207.5</v>
      </c>
      <c r="E1067" s="6">
        <v>120</v>
      </c>
      <c r="F1067" s="6">
        <v>130</v>
      </c>
      <c r="G1067" s="6">
        <v>135</v>
      </c>
      <c r="H1067" s="6">
        <v>252.5</v>
      </c>
      <c r="I1067" s="6">
        <v>267.5</v>
      </c>
      <c r="J1067" s="6">
        <v>275</v>
      </c>
      <c r="K1067" s="6">
        <v>617.5</v>
      </c>
      <c r="L1067" s="7">
        <f>MAX(_3rd_Annual_Worcester_Open6[[#This Row],[Squat]:[Squat3]])/K1067</f>
        <v>0.33603238866396762</v>
      </c>
      <c r="M1067" s="9">
        <f>MAX(_3rd_Annual_Worcester_Open6[[#This Row],[Bench press]:[Bench press3]])/K1067</f>
        <v>0.21862348178137653</v>
      </c>
      <c r="N1067" s="7">
        <f>MAX(_3rd_Annual_Worcester_Open6[[#This Row],[Deadlift]:[Deadlift3]])/K1067</f>
        <v>0.44534412955465585</v>
      </c>
    </row>
    <row r="1068" spans="1:14" x14ac:dyDescent="0.35">
      <c r="A1068" s="4">
        <v>-105</v>
      </c>
      <c r="B1068" s="6">
        <v>195</v>
      </c>
      <c r="C1068" s="6">
        <v>202.5</v>
      </c>
      <c r="D1068" s="6">
        <v>207.5</v>
      </c>
      <c r="E1068" s="6">
        <v>120</v>
      </c>
      <c r="F1068" s="6">
        <v>130</v>
      </c>
      <c r="G1068" s="6">
        <v>135</v>
      </c>
      <c r="H1068" s="6">
        <v>252.5</v>
      </c>
      <c r="I1068" s="6">
        <v>267.5</v>
      </c>
      <c r="J1068" s="6">
        <v>275</v>
      </c>
      <c r="K1068" s="6">
        <v>617.5</v>
      </c>
      <c r="L1068" s="7">
        <f>MAX(_3rd_Annual_Worcester_Open6[[#This Row],[Squat]:[Squat3]])/K1068</f>
        <v>0.33603238866396762</v>
      </c>
      <c r="M1068" s="9">
        <f>MAX(_3rd_Annual_Worcester_Open6[[#This Row],[Bench press]:[Bench press3]])/K1068</f>
        <v>0.21862348178137653</v>
      </c>
      <c r="N1068" s="7">
        <f>MAX(_3rd_Annual_Worcester_Open6[[#This Row],[Deadlift]:[Deadlift3]])/K1068</f>
        <v>0.44534412955465585</v>
      </c>
    </row>
    <row r="1069" spans="1:14" x14ac:dyDescent="0.35">
      <c r="A1069" s="4">
        <v>-93</v>
      </c>
      <c r="B1069" s="6">
        <v>190</v>
      </c>
      <c r="C1069" s="6">
        <v>202.5</v>
      </c>
      <c r="D1069" s="6">
        <v>222.5</v>
      </c>
      <c r="E1069" s="6">
        <v>150</v>
      </c>
      <c r="F1069" s="6">
        <v>162.5</v>
      </c>
      <c r="G1069" s="6">
        <v>167.5</v>
      </c>
      <c r="H1069" s="6">
        <v>230</v>
      </c>
      <c r="I1069" s="6">
        <v>252.5</v>
      </c>
      <c r="J1069" s="6">
        <v>272.5</v>
      </c>
      <c r="K1069" s="6">
        <v>662.5</v>
      </c>
      <c r="L1069" s="7">
        <f>MAX(_3rd_Annual_Worcester_Open6[[#This Row],[Squat]:[Squat3]])/K1069</f>
        <v>0.33584905660377357</v>
      </c>
      <c r="M1069" s="9">
        <f>MAX(_3rd_Annual_Worcester_Open6[[#This Row],[Bench press]:[Bench press3]])/K1069</f>
        <v>0.25283018867924528</v>
      </c>
      <c r="N1069" s="7">
        <f>MAX(_3rd_Annual_Worcester_Open6[[#This Row],[Deadlift]:[Deadlift3]])/K1069</f>
        <v>0.41132075471698115</v>
      </c>
    </row>
    <row r="1070" spans="1:14" x14ac:dyDescent="0.35">
      <c r="A1070" s="4">
        <v>-93</v>
      </c>
      <c r="B1070" s="6">
        <v>190</v>
      </c>
      <c r="C1070" s="6">
        <v>202.5</v>
      </c>
      <c r="D1070" s="6">
        <v>222.5</v>
      </c>
      <c r="E1070" s="6">
        <v>150</v>
      </c>
      <c r="F1070" s="6">
        <v>162.5</v>
      </c>
      <c r="G1070" s="6">
        <v>167.5</v>
      </c>
      <c r="H1070" s="6">
        <v>230</v>
      </c>
      <c r="I1070" s="6">
        <v>252.5</v>
      </c>
      <c r="J1070" s="6">
        <v>272.5</v>
      </c>
      <c r="K1070" s="6">
        <v>662.5</v>
      </c>
      <c r="L1070" s="7">
        <f>MAX(_3rd_Annual_Worcester_Open6[[#This Row],[Squat]:[Squat3]])/K1070</f>
        <v>0.33584905660377357</v>
      </c>
      <c r="M1070" s="9">
        <f>MAX(_3rd_Annual_Worcester_Open6[[#This Row],[Bench press]:[Bench press3]])/K1070</f>
        <v>0.25283018867924528</v>
      </c>
      <c r="N1070" s="7">
        <f>MAX(_3rd_Annual_Worcester_Open6[[#This Row],[Deadlift]:[Deadlift3]])/K1070</f>
        <v>0.41132075471698115</v>
      </c>
    </row>
    <row r="1071" spans="1:14" x14ac:dyDescent="0.35">
      <c r="A1071" s="4" t="s">
        <v>42</v>
      </c>
      <c r="B1071" s="6">
        <v>87.5</v>
      </c>
      <c r="C1071" s="6">
        <v>105</v>
      </c>
      <c r="D1071" s="6">
        <v>115</v>
      </c>
      <c r="E1071" s="6">
        <v>57.5</v>
      </c>
      <c r="F1071" s="6">
        <v>62.5</v>
      </c>
      <c r="G1071" s="6">
        <v>-67.5</v>
      </c>
      <c r="H1071" s="6">
        <v>147.5</v>
      </c>
      <c r="I1071" s="6">
        <v>157.5</v>
      </c>
      <c r="J1071" s="6">
        <v>165</v>
      </c>
      <c r="K1071" s="6">
        <v>342.5</v>
      </c>
      <c r="L1071" s="7">
        <f>MAX(_3rd_Annual_Worcester_Open6[[#This Row],[Squat]:[Squat3]])/K1071</f>
        <v>0.33576642335766421</v>
      </c>
      <c r="M1071" s="9">
        <f>MAX(_3rd_Annual_Worcester_Open6[[#This Row],[Bench press]:[Bench press3]])/K1071</f>
        <v>0.18248175182481752</v>
      </c>
      <c r="N1071" s="7">
        <f>MAX(_3rd_Annual_Worcester_Open6[[#This Row],[Deadlift]:[Deadlift3]])/K1071</f>
        <v>0.48175182481751827</v>
      </c>
    </row>
    <row r="1072" spans="1:14" x14ac:dyDescent="0.35">
      <c r="A1072" s="4">
        <v>-83</v>
      </c>
      <c r="B1072" s="6">
        <v>215</v>
      </c>
      <c r="C1072" s="6">
        <v>227.5</v>
      </c>
      <c r="D1072" s="6">
        <v>232.5</v>
      </c>
      <c r="E1072" s="6">
        <v>145</v>
      </c>
      <c r="F1072" s="6">
        <v>147.5</v>
      </c>
      <c r="G1072" s="6">
        <v>-155</v>
      </c>
      <c r="H1072" s="6">
        <v>270</v>
      </c>
      <c r="I1072" s="6">
        <v>292.5</v>
      </c>
      <c r="J1072" s="6">
        <v>312.5</v>
      </c>
      <c r="K1072" s="6">
        <v>692.5</v>
      </c>
      <c r="L1072" s="7">
        <f>MAX(_3rd_Annual_Worcester_Open6[[#This Row],[Squat]:[Squat3]])/K1072</f>
        <v>0.33574007220216606</v>
      </c>
      <c r="M1072" s="9">
        <f>MAX(_3rd_Annual_Worcester_Open6[[#This Row],[Bench press]:[Bench press3]])/K1072</f>
        <v>0.21299638989169675</v>
      </c>
      <c r="N1072" s="7">
        <f>MAX(_3rd_Annual_Worcester_Open6[[#This Row],[Deadlift]:[Deadlift3]])/K1072</f>
        <v>0.45126353790613716</v>
      </c>
    </row>
    <row r="1073" spans="1:14" x14ac:dyDescent="0.35">
      <c r="A1073" s="4">
        <v>-84</v>
      </c>
      <c r="B1073" s="6">
        <v>102.5</v>
      </c>
      <c r="C1073" s="6">
        <v>110</v>
      </c>
      <c r="D1073" s="6">
        <v>117.5</v>
      </c>
      <c r="E1073" s="6">
        <v>72.5</v>
      </c>
      <c r="F1073" s="6">
        <v>77.5</v>
      </c>
      <c r="G1073" s="6">
        <v>80</v>
      </c>
      <c r="H1073" s="6">
        <v>145</v>
      </c>
      <c r="I1073" s="6">
        <v>152.5</v>
      </c>
      <c r="J1073" s="6">
        <v>-162.5</v>
      </c>
      <c r="K1073" s="6">
        <v>350</v>
      </c>
      <c r="L1073" s="7">
        <f>MAX(_3rd_Annual_Worcester_Open6[[#This Row],[Squat]:[Squat3]])/K1073</f>
        <v>0.33571428571428569</v>
      </c>
      <c r="M1073" s="9">
        <f>MAX(_3rd_Annual_Worcester_Open6[[#This Row],[Bench press]:[Bench press3]])/K1073</f>
        <v>0.22857142857142856</v>
      </c>
      <c r="N1073" s="7">
        <f>MAX(_3rd_Annual_Worcester_Open6[[#This Row],[Deadlift]:[Deadlift3]])/K1073</f>
        <v>0.43571428571428572</v>
      </c>
    </row>
    <row r="1074" spans="1:14" x14ac:dyDescent="0.35">
      <c r="A1074" s="4">
        <v>-120</v>
      </c>
      <c r="B1074" s="6">
        <v>-102.5</v>
      </c>
      <c r="C1074" s="6">
        <v>102.5</v>
      </c>
      <c r="D1074" s="6">
        <v>125</v>
      </c>
      <c r="E1074" s="6">
        <v>-102.5</v>
      </c>
      <c r="F1074" s="6">
        <v>102.5</v>
      </c>
      <c r="G1074" s="6">
        <v>-112.5</v>
      </c>
      <c r="H1074" s="6">
        <v>-145</v>
      </c>
      <c r="I1074" s="6">
        <v>145</v>
      </c>
      <c r="J1074" s="6">
        <v>-175</v>
      </c>
      <c r="K1074" s="6">
        <v>372.5</v>
      </c>
      <c r="L1074" s="7">
        <f>MAX(_3rd_Annual_Worcester_Open6[[#This Row],[Squat]:[Squat3]])/K1074</f>
        <v>0.33557046979865773</v>
      </c>
      <c r="M1074" s="9">
        <f>MAX(_3rd_Annual_Worcester_Open6[[#This Row],[Bench press]:[Bench press3]])/K1074</f>
        <v>0.27516778523489932</v>
      </c>
      <c r="N1074" s="7">
        <f>MAX(_3rd_Annual_Worcester_Open6[[#This Row],[Deadlift]:[Deadlift3]])/K1074</f>
        <v>0.38926174496644295</v>
      </c>
    </row>
    <row r="1075" spans="1:14" x14ac:dyDescent="0.35">
      <c r="A1075" s="4">
        <v>-72</v>
      </c>
      <c r="B1075" s="6">
        <v>117.5</v>
      </c>
      <c r="C1075" s="6">
        <v>125</v>
      </c>
      <c r="D1075" s="6">
        <v>-140</v>
      </c>
      <c r="E1075" s="6">
        <v>75</v>
      </c>
      <c r="F1075" s="6">
        <v>80</v>
      </c>
      <c r="G1075" s="6">
        <v>-85</v>
      </c>
      <c r="H1075" s="6">
        <v>140</v>
      </c>
      <c r="I1075" s="6">
        <v>-167.5</v>
      </c>
      <c r="J1075" s="6">
        <v>167.5</v>
      </c>
      <c r="K1075" s="6">
        <v>372.5</v>
      </c>
      <c r="L1075" s="7">
        <f>MAX(_3rd_Annual_Worcester_Open6[[#This Row],[Squat]:[Squat3]])/K1075</f>
        <v>0.33557046979865773</v>
      </c>
      <c r="M1075" s="9">
        <f>MAX(_3rd_Annual_Worcester_Open6[[#This Row],[Bench press]:[Bench press3]])/K1075</f>
        <v>0.21476510067114093</v>
      </c>
      <c r="N1075" s="7">
        <f>MAX(_3rd_Annual_Worcester_Open6[[#This Row],[Deadlift]:[Deadlift3]])/K1075</f>
        <v>0.44966442953020136</v>
      </c>
    </row>
    <row r="1076" spans="1:14" x14ac:dyDescent="0.35">
      <c r="A1076" s="4">
        <v>-66</v>
      </c>
      <c r="B1076" s="6">
        <v>120</v>
      </c>
      <c r="C1076" s="6">
        <v>125</v>
      </c>
      <c r="D1076" s="6">
        <v>130</v>
      </c>
      <c r="E1076" s="6">
        <v>80</v>
      </c>
      <c r="F1076" s="6">
        <v>85</v>
      </c>
      <c r="G1076" s="6">
        <v>87.5</v>
      </c>
      <c r="H1076" s="6">
        <v>147.5</v>
      </c>
      <c r="I1076" s="6">
        <v>160</v>
      </c>
      <c r="J1076" s="6">
        <v>170</v>
      </c>
      <c r="K1076" s="6">
        <v>387.5</v>
      </c>
      <c r="L1076" s="7">
        <f>MAX(_3rd_Annual_Worcester_Open6[[#This Row],[Squat]:[Squat3]])/K1076</f>
        <v>0.33548387096774196</v>
      </c>
      <c r="M1076" s="9">
        <f>MAX(_3rd_Annual_Worcester_Open6[[#This Row],[Bench press]:[Bench press3]])/K1076</f>
        <v>0.22580645161290322</v>
      </c>
      <c r="N1076" s="7">
        <f>MAX(_3rd_Annual_Worcester_Open6[[#This Row],[Deadlift]:[Deadlift3]])/K1076</f>
        <v>0.43870967741935485</v>
      </c>
    </row>
    <row r="1077" spans="1:14" x14ac:dyDescent="0.35">
      <c r="A1077" s="4">
        <v>-83</v>
      </c>
      <c r="B1077" s="6">
        <v>135</v>
      </c>
      <c r="C1077" s="6">
        <v>142.5</v>
      </c>
      <c r="D1077" s="6">
        <v>-155</v>
      </c>
      <c r="E1077" s="6">
        <v>90</v>
      </c>
      <c r="F1077" s="6">
        <v>100</v>
      </c>
      <c r="G1077" s="6">
        <v>-107.5</v>
      </c>
      <c r="H1077" s="6">
        <v>165</v>
      </c>
      <c r="I1077" s="6">
        <v>172.5</v>
      </c>
      <c r="J1077" s="6">
        <v>182.5</v>
      </c>
      <c r="K1077" s="6">
        <v>425</v>
      </c>
      <c r="L1077" s="7">
        <f>MAX(_3rd_Annual_Worcester_Open6[[#This Row],[Squat]:[Squat3]])/K1077</f>
        <v>0.3352941176470588</v>
      </c>
      <c r="M1077" s="9">
        <f>MAX(_3rd_Annual_Worcester_Open6[[#This Row],[Bench press]:[Bench press3]])/K1077</f>
        <v>0.23529411764705882</v>
      </c>
      <c r="N1077" s="7">
        <f>MAX(_3rd_Annual_Worcester_Open6[[#This Row],[Deadlift]:[Deadlift3]])/K1077</f>
        <v>0.42941176470588233</v>
      </c>
    </row>
    <row r="1078" spans="1:14" x14ac:dyDescent="0.35">
      <c r="A1078" s="4">
        <v>-93</v>
      </c>
      <c r="B1078" s="6">
        <v>125</v>
      </c>
      <c r="C1078" s="6">
        <v>140</v>
      </c>
      <c r="D1078" s="6">
        <v>142.5</v>
      </c>
      <c r="E1078" s="6">
        <v>85</v>
      </c>
      <c r="F1078" s="6">
        <v>90</v>
      </c>
      <c r="G1078" s="6">
        <v>-92.5</v>
      </c>
      <c r="H1078" s="6">
        <v>-185</v>
      </c>
      <c r="I1078" s="6">
        <v>185</v>
      </c>
      <c r="J1078" s="6">
        <v>192.5</v>
      </c>
      <c r="K1078" s="6">
        <v>425</v>
      </c>
      <c r="L1078" s="7">
        <f>MAX(_3rd_Annual_Worcester_Open6[[#This Row],[Squat]:[Squat3]])/K1078</f>
        <v>0.3352941176470588</v>
      </c>
      <c r="M1078" s="9">
        <f>MAX(_3rd_Annual_Worcester_Open6[[#This Row],[Bench press]:[Bench press3]])/K1078</f>
        <v>0.21176470588235294</v>
      </c>
      <c r="N1078" s="7">
        <f>MAX(_3rd_Annual_Worcester_Open6[[#This Row],[Deadlift]:[Deadlift3]])/K1078</f>
        <v>0.45294117647058824</v>
      </c>
    </row>
    <row r="1079" spans="1:14" x14ac:dyDescent="0.35">
      <c r="A1079" s="4">
        <v>-93</v>
      </c>
      <c r="B1079" s="6">
        <v>137.5</v>
      </c>
      <c r="C1079" s="6">
        <v>145</v>
      </c>
      <c r="D1079" s="6">
        <v>152.5</v>
      </c>
      <c r="E1079" s="6">
        <v>112.5</v>
      </c>
      <c r="F1079" s="6">
        <v>117.5</v>
      </c>
      <c r="G1079" s="6">
        <v>-122.5</v>
      </c>
      <c r="H1079" s="6">
        <v>175</v>
      </c>
      <c r="I1079" s="6">
        <v>185</v>
      </c>
      <c r="J1079" s="6">
        <v>-192.5</v>
      </c>
      <c r="K1079" s="6">
        <v>455</v>
      </c>
      <c r="L1079" s="7">
        <f>MAX(_3rd_Annual_Worcester_Open6[[#This Row],[Squat]:[Squat3]])/K1079</f>
        <v>0.33516483516483514</v>
      </c>
      <c r="M1079" s="9">
        <f>MAX(_3rd_Annual_Worcester_Open6[[#This Row],[Bench press]:[Bench press3]])/K1079</f>
        <v>0.25824175824175827</v>
      </c>
      <c r="N1079" s="7">
        <f>MAX(_3rd_Annual_Worcester_Open6[[#This Row],[Deadlift]:[Deadlift3]])/K1079</f>
        <v>0.40659340659340659</v>
      </c>
    </row>
    <row r="1080" spans="1:14" x14ac:dyDescent="0.35">
      <c r="A1080" s="4">
        <v>-74</v>
      </c>
      <c r="B1080" s="6">
        <v>152.5</v>
      </c>
      <c r="C1080" s="6">
        <v>-170</v>
      </c>
      <c r="D1080" s="6">
        <v>-170</v>
      </c>
      <c r="E1080" s="6">
        <v>87.5</v>
      </c>
      <c r="F1080" s="6">
        <v>97.5</v>
      </c>
      <c r="G1080" s="6">
        <v>100</v>
      </c>
      <c r="H1080" s="6">
        <v>175</v>
      </c>
      <c r="I1080" s="6">
        <v>187.5</v>
      </c>
      <c r="J1080" s="6">
        <v>202.5</v>
      </c>
      <c r="K1080" s="6">
        <v>455</v>
      </c>
      <c r="L1080" s="7">
        <f>MAX(_3rd_Annual_Worcester_Open6[[#This Row],[Squat]:[Squat3]])/K1080</f>
        <v>0.33516483516483514</v>
      </c>
      <c r="M1080" s="9">
        <f>MAX(_3rd_Annual_Worcester_Open6[[#This Row],[Bench press]:[Bench press3]])/K1080</f>
        <v>0.21978021978021978</v>
      </c>
      <c r="N1080" s="7">
        <f>MAX(_3rd_Annual_Worcester_Open6[[#This Row],[Deadlift]:[Deadlift3]])/K1080</f>
        <v>0.44505494505494503</v>
      </c>
    </row>
    <row r="1081" spans="1:14" x14ac:dyDescent="0.35">
      <c r="A1081" s="4">
        <v>-93</v>
      </c>
      <c r="B1081" s="6">
        <v>150</v>
      </c>
      <c r="C1081" s="6">
        <v>157.5</v>
      </c>
      <c r="D1081" s="6">
        <v>165</v>
      </c>
      <c r="E1081" s="6">
        <v>-110</v>
      </c>
      <c r="F1081" s="6">
        <v>-115</v>
      </c>
      <c r="G1081" s="6">
        <v>120</v>
      </c>
      <c r="H1081" s="6">
        <v>-187.5</v>
      </c>
      <c r="I1081" s="6">
        <v>195</v>
      </c>
      <c r="J1081" s="6">
        <v>207.5</v>
      </c>
      <c r="K1081" s="6">
        <v>492.5</v>
      </c>
      <c r="L1081" s="7">
        <f>MAX(_3rd_Annual_Worcester_Open6[[#This Row],[Squat]:[Squat3]])/K1081</f>
        <v>0.3350253807106599</v>
      </c>
      <c r="M1081" s="9">
        <f>MAX(_3rd_Annual_Worcester_Open6[[#This Row],[Bench press]:[Bench press3]])/K1081</f>
        <v>0.24365482233502539</v>
      </c>
      <c r="N1081" s="7">
        <f>MAX(_3rd_Annual_Worcester_Open6[[#This Row],[Deadlift]:[Deadlift3]])/K1081</f>
        <v>0.42131979695431471</v>
      </c>
    </row>
    <row r="1082" spans="1:14" x14ac:dyDescent="0.35">
      <c r="A1082" s="4" t="s">
        <v>11</v>
      </c>
      <c r="B1082" s="6">
        <v>147.5</v>
      </c>
      <c r="C1082" s="6">
        <v>157.5</v>
      </c>
      <c r="D1082" s="6">
        <v>167.5</v>
      </c>
      <c r="E1082" s="6">
        <v>105</v>
      </c>
      <c r="F1082" s="6">
        <v>117.5</v>
      </c>
      <c r="G1082" s="6">
        <v>127.5</v>
      </c>
      <c r="H1082" s="6">
        <v>175</v>
      </c>
      <c r="I1082" s="6">
        <v>192.5</v>
      </c>
      <c r="J1082" s="6">
        <v>205</v>
      </c>
      <c r="K1082" s="6">
        <v>500</v>
      </c>
      <c r="L1082" s="7">
        <f>MAX(_3rd_Annual_Worcester_Open6[[#This Row],[Squat]:[Squat3]])/K1082</f>
        <v>0.33500000000000002</v>
      </c>
      <c r="M1082" s="9">
        <f>MAX(_3rd_Annual_Worcester_Open6[[#This Row],[Bench press]:[Bench press3]])/K1082</f>
        <v>0.255</v>
      </c>
      <c r="N1082" s="7">
        <f>MAX(_3rd_Annual_Worcester_Open6[[#This Row],[Deadlift]:[Deadlift3]])/K1082</f>
        <v>0.41</v>
      </c>
    </row>
    <row r="1083" spans="1:14" x14ac:dyDescent="0.35">
      <c r="A1083" s="4">
        <v>-93</v>
      </c>
      <c r="B1083" s="6">
        <v>-182.5</v>
      </c>
      <c r="C1083" s="6">
        <v>190</v>
      </c>
      <c r="D1083" s="6">
        <v>-205</v>
      </c>
      <c r="E1083" s="6">
        <v>122.5</v>
      </c>
      <c r="F1083" s="6">
        <v>140</v>
      </c>
      <c r="G1083" s="6">
        <v>142.5</v>
      </c>
      <c r="H1083" s="6">
        <v>180</v>
      </c>
      <c r="I1083" s="6">
        <v>220</v>
      </c>
      <c r="J1083" s="6">
        <v>235</v>
      </c>
      <c r="K1083" s="6">
        <v>567.5</v>
      </c>
      <c r="L1083" s="7">
        <f>MAX(_3rd_Annual_Worcester_Open6[[#This Row],[Squat]:[Squat3]])/K1083</f>
        <v>0.33480176211453744</v>
      </c>
      <c r="M1083" s="9">
        <f>MAX(_3rd_Annual_Worcester_Open6[[#This Row],[Bench press]:[Bench press3]])/K1083</f>
        <v>0.25110132158590309</v>
      </c>
      <c r="N1083" s="7">
        <f>MAX(_3rd_Annual_Worcester_Open6[[#This Row],[Deadlift]:[Deadlift3]])/K1083</f>
        <v>0.41409691629955947</v>
      </c>
    </row>
    <row r="1084" spans="1:14" x14ac:dyDescent="0.35">
      <c r="A1084" s="4" t="s">
        <v>42</v>
      </c>
      <c r="B1084" s="6">
        <v>185</v>
      </c>
      <c r="C1084" s="6">
        <v>195</v>
      </c>
      <c r="D1084" s="6">
        <v>205</v>
      </c>
      <c r="E1084" s="6">
        <v>140</v>
      </c>
      <c r="F1084" s="6">
        <v>147.5</v>
      </c>
      <c r="G1084" s="6">
        <v>-150</v>
      </c>
      <c r="H1084" s="6">
        <v>237.5</v>
      </c>
      <c r="I1084" s="6">
        <v>-260</v>
      </c>
      <c r="J1084" s="6">
        <v>260</v>
      </c>
      <c r="K1084" s="6">
        <v>612.5</v>
      </c>
      <c r="L1084" s="7">
        <f>MAX(_3rd_Annual_Worcester_Open6[[#This Row],[Squat]:[Squat3]])/K1084</f>
        <v>0.33469387755102042</v>
      </c>
      <c r="M1084" s="9">
        <f>MAX(_3rd_Annual_Worcester_Open6[[#This Row],[Bench press]:[Bench press3]])/K1084</f>
        <v>0.24081632653061225</v>
      </c>
      <c r="N1084" s="7">
        <f>MAX(_3rd_Annual_Worcester_Open6[[#This Row],[Deadlift]:[Deadlift3]])/K1084</f>
        <v>0.42448979591836733</v>
      </c>
    </row>
    <row r="1085" spans="1:14" x14ac:dyDescent="0.35">
      <c r="A1085" s="4">
        <v>-83</v>
      </c>
      <c r="B1085" s="6">
        <v>197.5</v>
      </c>
      <c r="C1085" s="6">
        <v>210</v>
      </c>
      <c r="D1085" s="6">
        <v>-220</v>
      </c>
      <c r="E1085" s="6">
        <v>160</v>
      </c>
      <c r="F1085" s="6">
        <v>167.5</v>
      </c>
      <c r="G1085" s="6">
        <v>-172.5</v>
      </c>
      <c r="H1085" s="6">
        <v>225</v>
      </c>
      <c r="I1085" s="6">
        <v>237.5</v>
      </c>
      <c r="J1085" s="6">
        <v>250</v>
      </c>
      <c r="K1085" s="6">
        <v>627.5</v>
      </c>
      <c r="L1085" s="7">
        <f>MAX(_3rd_Annual_Worcester_Open6[[#This Row],[Squat]:[Squat3]])/K1085</f>
        <v>0.33466135458167329</v>
      </c>
      <c r="M1085" s="9">
        <f>MAX(_3rd_Annual_Worcester_Open6[[#This Row],[Bench press]:[Bench press3]])/K1085</f>
        <v>0.26693227091633465</v>
      </c>
      <c r="N1085" s="7">
        <f>MAX(_3rd_Annual_Worcester_Open6[[#This Row],[Deadlift]:[Deadlift3]])/K1085</f>
        <v>0.39840637450199201</v>
      </c>
    </row>
    <row r="1086" spans="1:14" x14ac:dyDescent="0.35">
      <c r="A1086" s="4">
        <v>-74</v>
      </c>
      <c r="B1086" s="6">
        <v>158.80000000000001</v>
      </c>
      <c r="C1086" s="6">
        <v>0</v>
      </c>
      <c r="D1086" s="6">
        <v>0</v>
      </c>
      <c r="E1086" s="6">
        <v>131.5</v>
      </c>
      <c r="F1086" s="6">
        <v>140.6</v>
      </c>
      <c r="G1086" s="6">
        <v>-149.69999999999999</v>
      </c>
      <c r="H1086" s="6">
        <v>163.30000000000001</v>
      </c>
      <c r="I1086" s="6">
        <v>176.9</v>
      </c>
      <c r="J1086" s="6">
        <v>0</v>
      </c>
      <c r="K1086" s="6">
        <v>476.3</v>
      </c>
      <c r="L1086" s="7">
        <f>MAX(_3rd_Annual_Worcester_Open6[[#This Row],[Squat]:[Squat3]])/K1086</f>
        <v>0.33340331723703548</v>
      </c>
      <c r="M1086" s="9">
        <f>MAX(_3rd_Annual_Worcester_Open6[[#This Row],[Bench press]:[Bench press3]])/K1086</f>
        <v>0.29519210581566235</v>
      </c>
      <c r="N1086" s="7">
        <f>MAX(_3rd_Annual_Worcester_Open6[[#This Row],[Deadlift]:[Deadlift3]])/K1086</f>
        <v>0.37140457694730211</v>
      </c>
    </row>
    <row r="1087" spans="1:14" x14ac:dyDescent="0.35">
      <c r="A1087" s="4" t="s">
        <v>42</v>
      </c>
      <c r="B1087" s="6">
        <v>220</v>
      </c>
      <c r="C1087" s="6">
        <v>230</v>
      </c>
      <c r="D1087" s="6">
        <v>240</v>
      </c>
      <c r="E1087" s="6">
        <v>167.5</v>
      </c>
      <c r="F1087" s="6">
        <v>175</v>
      </c>
      <c r="G1087" s="6">
        <v>180</v>
      </c>
      <c r="H1087" s="6">
        <v>267.5</v>
      </c>
      <c r="I1087" s="6">
        <v>285</v>
      </c>
      <c r="J1087" s="6">
        <v>300</v>
      </c>
      <c r="K1087" s="6">
        <v>720</v>
      </c>
      <c r="L1087" s="7">
        <f>MAX(_3rd_Annual_Worcester_Open6[[#This Row],[Squat]:[Squat3]])/K1087</f>
        <v>0.33333333333333331</v>
      </c>
      <c r="M1087" s="9">
        <f>MAX(_3rd_Annual_Worcester_Open6[[#This Row],[Bench press]:[Bench press3]])/K1087</f>
        <v>0.25</v>
      </c>
      <c r="N1087" s="7">
        <f>MAX(_3rd_Annual_Worcester_Open6[[#This Row],[Deadlift]:[Deadlift3]])/K1087</f>
        <v>0.41666666666666669</v>
      </c>
    </row>
    <row r="1088" spans="1:14" x14ac:dyDescent="0.35">
      <c r="A1088" s="4">
        <v>-105</v>
      </c>
      <c r="B1088" s="6">
        <v>212.5</v>
      </c>
      <c r="C1088" s="6">
        <v>227.5</v>
      </c>
      <c r="D1088" s="6">
        <v>-250</v>
      </c>
      <c r="E1088" s="6">
        <v>165</v>
      </c>
      <c r="F1088" s="6">
        <v>175</v>
      </c>
      <c r="G1088" s="6">
        <v>-185</v>
      </c>
      <c r="H1088" s="6">
        <v>240</v>
      </c>
      <c r="I1088" s="6">
        <v>255</v>
      </c>
      <c r="J1088" s="6">
        <v>280</v>
      </c>
      <c r="K1088" s="6">
        <v>682.5</v>
      </c>
      <c r="L1088" s="7">
        <f>MAX(_3rd_Annual_Worcester_Open6[[#This Row],[Squat]:[Squat3]])/K1088</f>
        <v>0.33333333333333331</v>
      </c>
      <c r="M1088" s="9">
        <f>MAX(_3rd_Annual_Worcester_Open6[[#This Row],[Bench press]:[Bench press3]])/K1088</f>
        <v>0.25641025641025639</v>
      </c>
      <c r="N1088" s="7">
        <f>MAX(_3rd_Annual_Worcester_Open6[[#This Row],[Deadlift]:[Deadlift3]])/K1088</f>
        <v>0.41025641025641024</v>
      </c>
    </row>
    <row r="1089" spans="1:14" x14ac:dyDescent="0.35">
      <c r="A1089" s="4">
        <v>-120</v>
      </c>
      <c r="B1089" s="6">
        <v>190</v>
      </c>
      <c r="C1089" s="6">
        <v>197.5</v>
      </c>
      <c r="D1089" s="6">
        <v>205</v>
      </c>
      <c r="E1089" s="6">
        <v>150</v>
      </c>
      <c r="F1089" s="6">
        <v>-155</v>
      </c>
      <c r="G1089" s="6">
        <v>160</v>
      </c>
      <c r="H1089" s="6">
        <v>227.5</v>
      </c>
      <c r="I1089" s="6">
        <v>237.5</v>
      </c>
      <c r="J1089" s="6">
        <v>250</v>
      </c>
      <c r="K1089" s="6">
        <v>615</v>
      </c>
      <c r="L1089" s="7">
        <f>MAX(_3rd_Annual_Worcester_Open6[[#This Row],[Squat]:[Squat3]])/K1089</f>
        <v>0.33333333333333331</v>
      </c>
      <c r="M1089" s="9">
        <f>MAX(_3rd_Annual_Worcester_Open6[[#This Row],[Bench press]:[Bench press3]])/K1089</f>
        <v>0.26016260162601629</v>
      </c>
      <c r="N1089" s="7">
        <f>MAX(_3rd_Annual_Worcester_Open6[[#This Row],[Deadlift]:[Deadlift3]])/K1089</f>
        <v>0.4065040650406504</v>
      </c>
    </row>
    <row r="1090" spans="1:14" x14ac:dyDescent="0.35">
      <c r="A1090" s="4">
        <v>-120</v>
      </c>
      <c r="B1090" s="6">
        <v>160</v>
      </c>
      <c r="C1090" s="6">
        <v>172.5</v>
      </c>
      <c r="D1090" s="6">
        <v>182.5</v>
      </c>
      <c r="E1090" s="6">
        <v>125</v>
      </c>
      <c r="F1090" s="6">
        <v>130</v>
      </c>
      <c r="G1090" s="6">
        <v>140</v>
      </c>
      <c r="H1090" s="6">
        <v>217.5</v>
      </c>
      <c r="I1090" s="6">
        <v>225</v>
      </c>
      <c r="J1090" s="6">
        <v>-232.5</v>
      </c>
      <c r="K1090" s="6">
        <v>547.5</v>
      </c>
      <c r="L1090" s="7">
        <f>MAX(_3rd_Annual_Worcester_Open6[[#This Row],[Squat]:[Squat3]])/K1090</f>
        <v>0.33333333333333331</v>
      </c>
      <c r="M1090" s="9">
        <f>MAX(_3rd_Annual_Worcester_Open6[[#This Row],[Bench press]:[Bench press3]])/K1090</f>
        <v>0.25570776255707761</v>
      </c>
      <c r="N1090" s="7">
        <f>MAX(_3rd_Annual_Worcester_Open6[[#This Row],[Deadlift]:[Deadlift3]])/K1090</f>
        <v>0.41095890410958902</v>
      </c>
    </row>
    <row r="1091" spans="1:14" x14ac:dyDescent="0.35">
      <c r="A1091" s="4">
        <v>-83</v>
      </c>
      <c r="B1091" s="6">
        <v>160</v>
      </c>
      <c r="C1091" s="6">
        <v>175</v>
      </c>
      <c r="D1091" s="6">
        <v>185</v>
      </c>
      <c r="E1091" s="6">
        <v>115</v>
      </c>
      <c r="F1091" s="6">
        <v>130</v>
      </c>
      <c r="G1091" s="6">
        <v>-137.5</v>
      </c>
      <c r="H1091" s="6">
        <v>227.5</v>
      </c>
      <c r="I1091" s="6">
        <v>235</v>
      </c>
      <c r="J1091" s="6">
        <v>240</v>
      </c>
      <c r="K1091" s="6">
        <v>555</v>
      </c>
      <c r="L1091" s="7">
        <f>MAX(_3rd_Annual_Worcester_Open6[[#This Row],[Squat]:[Squat3]])/K1091</f>
        <v>0.33333333333333331</v>
      </c>
      <c r="M1091" s="9">
        <f>MAX(_3rd_Annual_Worcester_Open6[[#This Row],[Bench press]:[Bench press3]])/K1091</f>
        <v>0.23423423423423423</v>
      </c>
      <c r="N1091" s="7">
        <f>MAX(_3rd_Annual_Worcester_Open6[[#This Row],[Deadlift]:[Deadlift3]])/K1091</f>
        <v>0.43243243243243246</v>
      </c>
    </row>
    <row r="1092" spans="1:14" x14ac:dyDescent="0.35">
      <c r="A1092" s="4">
        <v>-83</v>
      </c>
      <c r="B1092" s="6">
        <v>160</v>
      </c>
      <c r="C1092" s="6">
        <v>175</v>
      </c>
      <c r="D1092" s="6">
        <v>185</v>
      </c>
      <c r="E1092" s="6">
        <v>115</v>
      </c>
      <c r="F1092" s="6">
        <v>130</v>
      </c>
      <c r="G1092" s="6">
        <v>-137.5</v>
      </c>
      <c r="H1092" s="6">
        <v>227.5</v>
      </c>
      <c r="I1092" s="6">
        <v>235</v>
      </c>
      <c r="J1092" s="6">
        <v>240</v>
      </c>
      <c r="K1092" s="6">
        <v>555</v>
      </c>
      <c r="L1092" s="7">
        <f>MAX(_3rd_Annual_Worcester_Open6[[#This Row],[Squat]:[Squat3]])/K1092</f>
        <v>0.33333333333333331</v>
      </c>
      <c r="M1092" s="9">
        <f>MAX(_3rd_Annual_Worcester_Open6[[#This Row],[Bench press]:[Bench press3]])/K1092</f>
        <v>0.23423423423423423</v>
      </c>
      <c r="N1092" s="7">
        <f>MAX(_3rd_Annual_Worcester_Open6[[#This Row],[Deadlift]:[Deadlift3]])/K1092</f>
        <v>0.43243243243243246</v>
      </c>
    </row>
    <row r="1093" spans="1:14" x14ac:dyDescent="0.35">
      <c r="A1093" s="4">
        <v>-93</v>
      </c>
      <c r="B1093" s="6">
        <v>150</v>
      </c>
      <c r="C1093" s="6">
        <v>170</v>
      </c>
      <c r="D1093" s="6">
        <v>-175</v>
      </c>
      <c r="E1093" s="6">
        <v>112.5</v>
      </c>
      <c r="F1093" s="6">
        <v>120</v>
      </c>
      <c r="G1093" s="6">
        <v>-132.5</v>
      </c>
      <c r="H1093" s="6">
        <v>-205</v>
      </c>
      <c r="I1093" s="6">
        <v>-220</v>
      </c>
      <c r="J1093" s="6">
        <v>220</v>
      </c>
      <c r="K1093" s="6">
        <v>510</v>
      </c>
      <c r="L1093" s="7">
        <f>MAX(_3rd_Annual_Worcester_Open6[[#This Row],[Squat]:[Squat3]])/K1093</f>
        <v>0.33333333333333331</v>
      </c>
      <c r="M1093" s="9">
        <f>MAX(_3rd_Annual_Worcester_Open6[[#This Row],[Bench press]:[Bench press3]])/K1093</f>
        <v>0.23529411764705882</v>
      </c>
      <c r="N1093" s="7">
        <f>MAX(_3rd_Annual_Worcester_Open6[[#This Row],[Deadlift]:[Deadlift3]])/K1093</f>
        <v>0.43137254901960786</v>
      </c>
    </row>
    <row r="1094" spans="1:14" x14ac:dyDescent="0.35">
      <c r="A1094" s="4">
        <v>-83</v>
      </c>
      <c r="B1094" s="6">
        <v>135</v>
      </c>
      <c r="C1094" s="6">
        <v>142.5</v>
      </c>
      <c r="D1094" s="6">
        <v>150</v>
      </c>
      <c r="E1094" s="6">
        <v>97.5</v>
      </c>
      <c r="F1094" s="6">
        <v>110</v>
      </c>
      <c r="G1094" s="6">
        <v>117.5</v>
      </c>
      <c r="H1094" s="6">
        <v>150</v>
      </c>
      <c r="I1094" s="6">
        <v>162.5</v>
      </c>
      <c r="J1094" s="6">
        <v>182.5</v>
      </c>
      <c r="K1094" s="6">
        <v>450</v>
      </c>
      <c r="L1094" s="7">
        <f>MAX(_3rd_Annual_Worcester_Open6[[#This Row],[Squat]:[Squat3]])/K1094</f>
        <v>0.33333333333333331</v>
      </c>
      <c r="M1094" s="9">
        <f>MAX(_3rd_Annual_Worcester_Open6[[#This Row],[Bench press]:[Bench press3]])/K1094</f>
        <v>0.26111111111111113</v>
      </c>
      <c r="N1094" s="7">
        <f>MAX(_3rd_Annual_Worcester_Open6[[#This Row],[Deadlift]:[Deadlift3]])/K1094</f>
        <v>0.40555555555555556</v>
      </c>
    </row>
    <row r="1095" spans="1:14" x14ac:dyDescent="0.35">
      <c r="A1095" s="4">
        <v>-120</v>
      </c>
      <c r="B1095" s="6">
        <v>140</v>
      </c>
      <c r="C1095" s="6">
        <v>150</v>
      </c>
      <c r="D1095" s="6">
        <v>160</v>
      </c>
      <c r="E1095" s="6">
        <v>105</v>
      </c>
      <c r="F1095" s="6">
        <v>-110</v>
      </c>
      <c r="G1095" s="6">
        <v>110</v>
      </c>
      <c r="H1095" s="6">
        <v>190</v>
      </c>
      <c r="I1095" s="6">
        <v>200</v>
      </c>
      <c r="J1095" s="6">
        <v>210</v>
      </c>
      <c r="K1095" s="6">
        <v>480</v>
      </c>
      <c r="L1095" s="7">
        <f>MAX(_3rd_Annual_Worcester_Open6[[#This Row],[Squat]:[Squat3]])/K1095</f>
        <v>0.33333333333333331</v>
      </c>
      <c r="M1095" s="9">
        <f>MAX(_3rd_Annual_Worcester_Open6[[#This Row],[Bench press]:[Bench press3]])/K1095</f>
        <v>0.22916666666666666</v>
      </c>
      <c r="N1095" s="7">
        <f>MAX(_3rd_Annual_Worcester_Open6[[#This Row],[Deadlift]:[Deadlift3]])/K1095</f>
        <v>0.4375</v>
      </c>
    </row>
    <row r="1096" spans="1:14" x14ac:dyDescent="0.35">
      <c r="A1096" s="4">
        <v>-105</v>
      </c>
      <c r="B1096" s="6">
        <v>105</v>
      </c>
      <c r="C1096" s="6">
        <v>125</v>
      </c>
      <c r="D1096" s="6">
        <v>137.5</v>
      </c>
      <c r="E1096" s="6">
        <v>102.5</v>
      </c>
      <c r="F1096" s="6">
        <v>110</v>
      </c>
      <c r="G1096" s="6">
        <v>-120</v>
      </c>
      <c r="H1096" s="6">
        <v>145</v>
      </c>
      <c r="I1096" s="6">
        <v>155</v>
      </c>
      <c r="J1096" s="6">
        <v>165</v>
      </c>
      <c r="K1096" s="6">
        <v>412.5</v>
      </c>
      <c r="L1096" s="7">
        <f>MAX(_3rd_Annual_Worcester_Open6[[#This Row],[Squat]:[Squat3]])/K1096</f>
        <v>0.33333333333333331</v>
      </c>
      <c r="M1096" s="9">
        <f>MAX(_3rd_Annual_Worcester_Open6[[#This Row],[Bench press]:[Bench press3]])/K1096</f>
        <v>0.26666666666666666</v>
      </c>
      <c r="N1096" s="7">
        <f>MAX(_3rd_Annual_Worcester_Open6[[#This Row],[Deadlift]:[Deadlift3]])/K1096</f>
        <v>0.4</v>
      </c>
    </row>
    <row r="1097" spans="1:14" x14ac:dyDescent="0.35">
      <c r="A1097" s="4">
        <v>-74</v>
      </c>
      <c r="B1097" s="6">
        <v>150</v>
      </c>
      <c r="C1097" s="6">
        <v>162.5</v>
      </c>
      <c r="D1097" s="6">
        <v>-167.5</v>
      </c>
      <c r="E1097" s="6">
        <v>110</v>
      </c>
      <c r="F1097" s="6">
        <v>-127.5</v>
      </c>
      <c r="G1097" s="6">
        <v>-127.5</v>
      </c>
      <c r="H1097" s="6">
        <v>195</v>
      </c>
      <c r="I1097" s="6">
        <v>215</v>
      </c>
      <c r="J1097" s="6">
        <v>-225</v>
      </c>
      <c r="K1097" s="6">
        <v>487.5</v>
      </c>
      <c r="L1097" s="7">
        <f>MAX(_3rd_Annual_Worcester_Open6[[#This Row],[Squat]:[Squat3]])/K1097</f>
        <v>0.33333333333333331</v>
      </c>
      <c r="M1097" s="9">
        <f>MAX(_3rd_Annual_Worcester_Open6[[#This Row],[Bench press]:[Bench press3]])/K1097</f>
        <v>0.22564102564102564</v>
      </c>
      <c r="N1097" s="7">
        <f>MAX(_3rd_Annual_Worcester_Open6[[#This Row],[Deadlift]:[Deadlift3]])/K1097</f>
        <v>0.44102564102564101</v>
      </c>
    </row>
    <row r="1098" spans="1:14" x14ac:dyDescent="0.35">
      <c r="A1098" s="4">
        <v>-74</v>
      </c>
      <c r="B1098" s="6">
        <v>150</v>
      </c>
      <c r="C1098" s="6">
        <v>162.5</v>
      </c>
      <c r="D1098" s="6">
        <v>-167.5</v>
      </c>
      <c r="E1098" s="6">
        <v>110</v>
      </c>
      <c r="F1098" s="6">
        <v>-127.5</v>
      </c>
      <c r="G1098" s="6">
        <v>-127.5</v>
      </c>
      <c r="H1098" s="6">
        <v>195</v>
      </c>
      <c r="I1098" s="6">
        <v>215</v>
      </c>
      <c r="J1098" s="6">
        <v>-225</v>
      </c>
      <c r="K1098" s="6">
        <v>487.5</v>
      </c>
      <c r="L1098" s="7">
        <f>MAX(_3rd_Annual_Worcester_Open6[[#This Row],[Squat]:[Squat3]])/K1098</f>
        <v>0.33333333333333331</v>
      </c>
      <c r="M1098" s="9">
        <f>MAX(_3rd_Annual_Worcester_Open6[[#This Row],[Bench press]:[Bench press3]])/K1098</f>
        <v>0.22564102564102564</v>
      </c>
      <c r="N1098" s="7">
        <f>MAX(_3rd_Annual_Worcester_Open6[[#This Row],[Deadlift]:[Deadlift3]])/K1098</f>
        <v>0.44102564102564101</v>
      </c>
    </row>
    <row r="1099" spans="1:14" x14ac:dyDescent="0.35">
      <c r="A1099" s="4">
        <v>-83</v>
      </c>
      <c r="B1099" s="6">
        <v>145</v>
      </c>
      <c r="C1099" s="6">
        <v>150</v>
      </c>
      <c r="D1099" s="6">
        <v>162.5</v>
      </c>
      <c r="E1099" s="6">
        <v>95</v>
      </c>
      <c r="F1099" s="6">
        <v>97.5</v>
      </c>
      <c r="G1099" s="6">
        <v>107.5</v>
      </c>
      <c r="H1099" s="6">
        <v>185</v>
      </c>
      <c r="I1099" s="6">
        <v>205</v>
      </c>
      <c r="J1099" s="6">
        <v>217.5</v>
      </c>
      <c r="K1099" s="6">
        <v>487.5</v>
      </c>
      <c r="L1099" s="7">
        <f>MAX(_3rd_Annual_Worcester_Open6[[#This Row],[Squat]:[Squat3]])/K1099</f>
        <v>0.33333333333333331</v>
      </c>
      <c r="M1099" s="9">
        <f>MAX(_3rd_Annual_Worcester_Open6[[#This Row],[Bench press]:[Bench press3]])/K1099</f>
        <v>0.22051282051282051</v>
      </c>
      <c r="N1099" s="7">
        <f>MAX(_3rd_Annual_Worcester_Open6[[#This Row],[Deadlift]:[Deadlift3]])/K1099</f>
        <v>0.44615384615384618</v>
      </c>
    </row>
    <row r="1100" spans="1:14" x14ac:dyDescent="0.35">
      <c r="A1100" s="4">
        <v>-93</v>
      </c>
      <c r="B1100" s="6">
        <v>125</v>
      </c>
      <c r="C1100" s="6">
        <v>137.5</v>
      </c>
      <c r="D1100" s="6">
        <v>145</v>
      </c>
      <c r="E1100" s="6">
        <v>-90</v>
      </c>
      <c r="F1100" s="6">
        <v>90</v>
      </c>
      <c r="G1100" s="6">
        <v>102.5</v>
      </c>
      <c r="H1100" s="6">
        <v>165</v>
      </c>
      <c r="I1100" s="6">
        <v>180</v>
      </c>
      <c r="J1100" s="6">
        <v>187.5</v>
      </c>
      <c r="K1100" s="6">
        <v>435</v>
      </c>
      <c r="L1100" s="7">
        <f>MAX(_3rd_Annual_Worcester_Open6[[#This Row],[Squat]:[Squat3]])/K1100</f>
        <v>0.33333333333333331</v>
      </c>
      <c r="M1100" s="9">
        <f>MAX(_3rd_Annual_Worcester_Open6[[#This Row],[Bench press]:[Bench press3]])/K1100</f>
        <v>0.23563218390804597</v>
      </c>
      <c r="N1100" s="7">
        <f>MAX(_3rd_Annual_Worcester_Open6[[#This Row],[Deadlift]:[Deadlift3]])/K1100</f>
        <v>0.43103448275862066</v>
      </c>
    </row>
    <row r="1101" spans="1:14" x14ac:dyDescent="0.35">
      <c r="A1101" s="4" t="s">
        <v>42</v>
      </c>
      <c r="B1101" s="6">
        <v>-155</v>
      </c>
      <c r="C1101" s="6">
        <v>170</v>
      </c>
      <c r="D1101" s="6">
        <v>-182.5</v>
      </c>
      <c r="E1101" s="6">
        <v>77.5</v>
      </c>
      <c r="F1101" s="6">
        <v>87.5</v>
      </c>
      <c r="G1101" s="6">
        <v>97.5</v>
      </c>
      <c r="H1101" s="6">
        <v>227.5</v>
      </c>
      <c r="I1101" s="6">
        <v>242.5</v>
      </c>
      <c r="J1101" s="6">
        <v>-247.5</v>
      </c>
      <c r="K1101" s="6">
        <v>510</v>
      </c>
      <c r="L1101" s="7">
        <f>MAX(_3rd_Annual_Worcester_Open6[[#This Row],[Squat]:[Squat3]])/K1101</f>
        <v>0.33333333333333331</v>
      </c>
      <c r="M1101" s="9">
        <f>MAX(_3rd_Annual_Worcester_Open6[[#This Row],[Bench press]:[Bench press3]])/K1101</f>
        <v>0.19117647058823528</v>
      </c>
      <c r="N1101" s="7">
        <f>MAX(_3rd_Annual_Worcester_Open6[[#This Row],[Deadlift]:[Deadlift3]])/K1101</f>
        <v>0.47549019607843135</v>
      </c>
    </row>
    <row r="1102" spans="1:14" x14ac:dyDescent="0.35">
      <c r="A1102" s="4" t="s">
        <v>11</v>
      </c>
      <c r="B1102" s="6">
        <v>105</v>
      </c>
      <c r="C1102" s="6">
        <v>112.5</v>
      </c>
      <c r="D1102" s="6">
        <v>120</v>
      </c>
      <c r="E1102" s="6">
        <v>77.5</v>
      </c>
      <c r="F1102" s="6">
        <v>82.5</v>
      </c>
      <c r="G1102" s="6">
        <v>87.5</v>
      </c>
      <c r="H1102" s="6">
        <v>140</v>
      </c>
      <c r="I1102" s="6">
        <v>152.5</v>
      </c>
      <c r="J1102" s="6">
        <v>-167.5</v>
      </c>
      <c r="K1102" s="6">
        <v>360</v>
      </c>
      <c r="L1102" s="7">
        <f>MAX(_3rd_Annual_Worcester_Open6[[#This Row],[Squat]:[Squat3]])/K1102</f>
        <v>0.33333333333333331</v>
      </c>
      <c r="M1102" s="9">
        <f>MAX(_3rd_Annual_Worcester_Open6[[#This Row],[Bench press]:[Bench press3]])/K1102</f>
        <v>0.24305555555555555</v>
      </c>
      <c r="N1102" s="7">
        <f>MAX(_3rd_Annual_Worcester_Open6[[#This Row],[Deadlift]:[Deadlift3]])/K1102</f>
        <v>0.4236111111111111</v>
      </c>
    </row>
    <row r="1103" spans="1:14" x14ac:dyDescent="0.35">
      <c r="A1103" s="4">
        <v>-72</v>
      </c>
      <c r="B1103" s="6">
        <v>105</v>
      </c>
      <c r="C1103" s="6">
        <v>115</v>
      </c>
      <c r="D1103" s="6">
        <v>-122.5</v>
      </c>
      <c r="E1103" s="6">
        <v>70</v>
      </c>
      <c r="F1103" s="6">
        <v>75</v>
      </c>
      <c r="G1103" s="6">
        <v>82.5</v>
      </c>
      <c r="H1103" s="6">
        <v>135</v>
      </c>
      <c r="I1103" s="6">
        <v>142.5</v>
      </c>
      <c r="J1103" s="6">
        <v>147.5</v>
      </c>
      <c r="K1103" s="6">
        <v>345</v>
      </c>
      <c r="L1103" s="7">
        <f>MAX(_3rd_Annual_Worcester_Open6[[#This Row],[Squat]:[Squat3]])/K1103</f>
        <v>0.33333333333333331</v>
      </c>
      <c r="M1103" s="9">
        <f>MAX(_3rd_Annual_Worcester_Open6[[#This Row],[Bench press]:[Bench press3]])/K1103</f>
        <v>0.2391304347826087</v>
      </c>
      <c r="N1103" s="7">
        <f>MAX(_3rd_Annual_Worcester_Open6[[#This Row],[Deadlift]:[Deadlift3]])/K1103</f>
        <v>0.42753623188405798</v>
      </c>
    </row>
    <row r="1104" spans="1:14" x14ac:dyDescent="0.35">
      <c r="A1104" s="4">
        <v>-105</v>
      </c>
      <c r="B1104" s="6">
        <v>112.5</v>
      </c>
      <c r="C1104" s="6">
        <v>117.5</v>
      </c>
      <c r="D1104" s="6">
        <v>120</v>
      </c>
      <c r="E1104" s="6">
        <v>67.5</v>
      </c>
      <c r="F1104" s="6">
        <v>70</v>
      </c>
      <c r="G1104" s="6">
        <v>75</v>
      </c>
      <c r="H1104" s="6">
        <v>150</v>
      </c>
      <c r="I1104" s="6">
        <v>160</v>
      </c>
      <c r="J1104" s="6">
        <v>165</v>
      </c>
      <c r="K1104" s="6">
        <v>360</v>
      </c>
      <c r="L1104" s="7">
        <f>MAX(_3rd_Annual_Worcester_Open6[[#This Row],[Squat]:[Squat3]])/K1104</f>
        <v>0.33333333333333331</v>
      </c>
      <c r="M1104" s="9">
        <f>MAX(_3rd_Annual_Worcester_Open6[[#This Row],[Bench press]:[Bench press3]])/K1104</f>
        <v>0.20833333333333334</v>
      </c>
      <c r="N1104" s="7">
        <f>MAX(_3rd_Annual_Worcester_Open6[[#This Row],[Deadlift]:[Deadlift3]])/K1104</f>
        <v>0.45833333333333331</v>
      </c>
    </row>
    <row r="1105" spans="1:14" x14ac:dyDescent="0.35">
      <c r="A1105" s="4">
        <v>-74</v>
      </c>
      <c r="B1105" s="6">
        <v>85</v>
      </c>
      <c r="C1105" s="6">
        <v>95</v>
      </c>
      <c r="D1105" s="6">
        <v>100</v>
      </c>
      <c r="E1105" s="6">
        <v>75</v>
      </c>
      <c r="F1105" s="6">
        <v>-77.5</v>
      </c>
      <c r="G1105" s="6">
        <v>-77.5</v>
      </c>
      <c r="H1105" s="6">
        <v>102.5</v>
      </c>
      <c r="I1105" s="6">
        <v>115</v>
      </c>
      <c r="J1105" s="6">
        <v>125</v>
      </c>
      <c r="K1105" s="6">
        <v>300</v>
      </c>
      <c r="L1105" s="7">
        <f>MAX(_3rd_Annual_Worcester_Open6[[#This Row],[Squat]:[Squat3]])/K1105</f>
        <v>0.33333333333333331</v>
      </c>
      <c r="M1105" s="9">
        <f>MAX(_3rd_Annual_Worcester_Open6[[#This Row],[Bench press]:[Bench press3]])/K1105</f>
        <v>0.25</v>
      </c>
      <c r="N1105" s="7">
        <f>MAX(_3rd_Annual_Worcester_Open6[[#This Row],[Deadlift]:[Deadlift3]])/K1105</f>
        <v>0.41666666666666669</v>
      </c>
    </row>
    <row r="1106" spans="1:14" x14ac:dyDescent="0.35">
      <c r="A1106" s="4">
        <v>-83</v>
      </c>
      <c r="B1106" s="6">
        <v>-90</v>
      </c>
      <c r="C1106" s="6">
        <v>90</v>
      </c>
      <c r="D1106" s="6">
        <v>97.5</v>
      </c>
      <c r="E1106" s="6">
        <v>62.5</v>
      </c>
      <c r="F1106" s="6">
        <v>67.5</v>
      </c>
      <c r="G1106" s="6">
        <v>72.5</v>
      </c>
      <c r="H1106" s="6">
        <v>107.5</v>
      </c>
      <c r="I1106" s="6">
        <v>115</v>
      </c>
      <c r="J1106" s="6">
        <v>122.5</v>
      </c>
      <c r="K1106" s="6">
        <v>292.5</v>
      </c>
      <c r="L1106" s="7">
        <f>MAX(_3rd_Annual_Worcester_Open6[[#This Row],[Squat]:[Squat3]])/K1106</f>
        <v>0.33333333333333331</v>
      </c>
      <c r="M1106" s="9">
        <f>MAX(_3rd_Annual_Worcester_Open6[[#This Row],[Bench press]:[Bench press3]])/K1106</f>
        <v>0.24786324786324787</v>
      </c>
      <c r="N1106" s="7">
        <f>MAX(_3rd_Annual_Worcester_Open6[[#This Row],[Deadlift]:[Deadlift3]])/K1106</f>
        <v>0.41880341880341881</v>
      </c>
    </row>
    <row r="1107" spans="1:14" x14ac:dyDescent="0.35">
      <c r="A1107" s="4">
        <v>-63</v>
      </c>
      <c r="B1107" s="6">
        <v>90</v>
      </c>
      <c r="C1107" s="6">
        <v>100</v>
      </c>
      <c r="D1107" s="6">
        <v>105</v>
      </c>
      <c r="E1107" s="6">
        <v>65</v>
      </c>
      <c r="F1107" s="6">
        <v>67.5</v>
      </c>
      <c r="G1107" s="6">
        <v>70</v>
      </c>
      <c r="H1107" s="6">
        <v>127.5</v>
      </c>
      <c r="I1107" s="6">
        <v>140</v>
      </c>
      <c r="J1107" s="6">
        <v>-145</v>
      </c>
      <c r="K1107" s="6">
        <v>315</v>
      </c>
      <c r="L1107" s="7">
        <f>MAX(_3rd_Annual_Worcester_Open6[[#This Row],[Squat]:[Squat3]])/K1107</f>
        <v>0.33333333333333331</v>
      </c>
      <c r="M1107" s="9">
        <f>MAX(_3rd_Annual_Worcester_Open6[[#This Row],[Bench press]:[Bench press3]])/K1107</f>
        <v>0.22222222222222221</v>
      </c>
      <c r="N1107" s="7">
        <f>MAX(_3rd_Annual_Worcester_Open6[[#This Row],[Deadlift]:[Deadlift3]])/K1107</f>
        <v>0.44444444444444442</v>
      </c>
    </row>
    <row r="1108" spans="1:14" x14ac:dyDescent="0.35">
      <c r="A1108" s="4">
        <v>-120</v>
      </c>
      <c r="B1108" s="6">
        <v>65</v>
      </c>
      <c r="C1108" s="6">
        <v>0</v>
      </c>
      <c r="D1108" s="6">
        <v>0</v>
      </c>
      <c r="E1108" s="6">
        <v>65</v>
      </c>
      <c r="F1108" s="6">
        <v>0</v>
      </c>
      <c r="G1108" s="6">
        <v>0</v>
      </c>
      <c r="H1108" s="6">
        <v>65</v>
      </c>
      <c r="I1108" s="6">
        <v>0</v>
      </c>
      <c r="J1108" s="6">
        <v>0</v>
      </c>
      <c r="K1108" s="6">
        <v>195</v>
      </c>
      <c r="L1108" s="7">
        <f>MAX(_3rd_Annual_Worcester_Open6[[#This Row],[Squat]:[Squat3]])/K1108</f>
        <v>0.33333333333333331</v>
      </c>
      <c r="M1108" s="9">
        <f>MAX(_3rd_Annual_Worcester_Open6[[#This Row],[Bench press]:[Bench press3]])/K1108</f>
        <v>0.33333333333333331</v>
      </c>
      <c r="N1108" s="7">
        <f>MAX(_3rd_Annual_Worcester_Open6[[#This Row],[Deadlift]:[Deadlift3]])/K1108</f>
        <v>0.33333333333333331</v>
      </c>
    </row>
    <row r="1109" spans="1:14" x14ac:dyDescent="0.35">
      <c r="A1109" s="4">
        <v>-84</v>
      </c>
      <c r="B1109" s="6">
        <v>105</v>
      </c>
      <c r="C1109" s="6">
        <v>110</v>
      </c>
      <c r="D1109" s="6">
        <v>117.5</v>
      </c>
      <c r="E1109" s="6">
        <v>60</v>
      </c>
      <c r="F1109" s="6">
        <v>62.5</v>
      </c>
      <c r="G1109" s="6">
        <v>65</v>
      </c>
      <c r="H1109" s="6">
        <v>152.5</v>
      </c>
      <c r="I1109" s="6">
        <v>-165</v>
      </c>
      <c r="J1109" s="6">
        <v>170</v>
      </c>
      <c r="K1109" s="6">
        <v>352.5</v>
      </c>
      <c r="L1109" s="7">
        <f>MAX(_3rd_Annual_Worcester_Open6[[#This Row],[Squat]:[Squat3]])/K1109</f>
        <v>0.33333333333333331</v>
      </c>
      <c r="M1109" s="9">
        <f>MAX(_3rd_Annual_Worcester_Open6[[#This Row],[Bench press]:[Bench press3]])/K1109</f>
        <v>0.18439716312056736</v>
      </c>
      <c r="N1109" s="7">
        <f>MAX(_3rd_Annual_Worcester_Open6[[#This Row],[Deadlift]:[Deadlift3]])/K1109</f>
        <v>0.48226950354609927</v>
      </c>
    </row>
    <row r="1110" spans="1:14" x14ac:dyDescent="0.35">
      <c r="A1110" s="4">
        <v>-63</v>
      </c>
      <c r="B1110" s="6">
        <v>75</v>
      </c>
      <c r="C1110" s="6">
        <v>85</v>
      </c>
      <c r="D1110" s="6">
        <v>92.5</v>
      </c>
      <c r="E1110" s="6">
        <v>52.5</v>
      </c>
      <c r="F1110" s="6">
        <v>-65</v>
      </c>
      <c r="G1110" s="6">
        <v>65</v>
      </c>
      <c r="H1110" s="6">
        <v>100</v>
      </c>
      <c r="I1110" s="6">
        <v>120</v>
      </c>
      <c r="J1110" s="6">
        <v>-127.5</v>
      </c>
      <c r="K1110" s="6">
        <v>277.5</v>
      </c>
      <c r="L1110" s="7">
        <f>MAX(_3rd_Annual_Worcester_Open6[[#This Row],[Squat]:[Squat3]])/K1110</f>
        <v>0.33333333333333331</v>
      </c>
      <c r="M1110" s="9">
        <f>MAX(_3rd_Annual_Worcester_Open6[[#This Row],[Bench press]:[Bench press3]])/K1110</f>
        <v>0.23423423423423423</v>
      </c>
      <c r="N1110" s="7">
        <f>MAX(_3rd_Annual_Worcester_Open6[[#This Row],[Deadlift]:[Deadlift3]])/K1110</f>
        <v>0.43243243243243246</v>
      </c>
    </row>
    <row r="1111" spans="1:14" x14ac:dyDescent="0.35">
      <c r="A1111" s="4">
        <v>-63</v>
      </c>
      <c r="B1111" s="6">
        <v>75</v>
      </c>
      <c r="C1111" s="6">
        <v>85</v>
      </c>
      <c r="D1111" s="6">
        <v>92.5</v>
      </c>
      <c r="E1111" s="6">
        <v>52.5</v>
      </c>
      <c r="F1111" s="6">
        <v>-65</v>
      </c>
      <c r="G1111" s="6">
        <v>65</v>
      </c>
      <c r="H1111" s="6">
        <v>100</v>
      </c>
      <c r="I1111" s="6">
        <v>120</v>
      </c>
      <c r="J1111" s="6">
        <v>-127.5</v>
      </c>
      <c r="K1111" s="6">
        <v>277.5</v>
      </c>
      <c r="L1111" s="7">
        <f>MAX(_3rd_Annual_Worcester_Open6[[#This Row],[Squat]:[Squat3]])/K1111</f>
        <v>0.33333333333333331</v>
      </c>
      <c r="M1111" s="9">
        <f>MAX(_3rd_Annual_Worcester_Open6[[#This Row],[Bench press]:[Bench press3]])/K1111</f>
        <v>0.23423423423423423</v>
      </c>
      <c r="N1111" s="7">
        <f>MAX(_3rd_Annual_Worcester_Open6[[#This Row],[Deadlift]:[Deadlift3]])/K1111</f>
        <v>0.43243243243243246</v>
      </c>
    </row>
    <row r="1112" spans="1:14" x14ac:dyDescent="0.35">
      <c r="A1112" s="4">
        <v>-59</v>
      </c>
      <c r="B1112" s="6">
        <v>87.5</v>
      </c>
      <c r="C1112" s="6">
        <v>92.5</v>
      </c>
      <c r="D1112" s="6">
        <v>97.5</v>
      </c>
      <c r="E1112" s="6">
        <v>55</v>
      </c>
      <c r="F1112" s="6">
        <v>60</v>
      </c>
      <c r="G1112" s="6">
        <v>62.5</v>
      </c>
      <c r="H1112" s="6">
        <v>120</v>
      </c>
      <c r="I1112" s="6">
        <v>127.5</v>
      </c>
      <c r="J1112" s="6">
        <v>132.5</v>
      </c>
      <c r="K1112" s="6">
        <v>292.5</v>
      </c>
      <c r="L1112" s="7">
        <f>MAX(_3rd_Annual_Worcester_Open6[[#This Row],[Squat]:[Squat3]])/K1112</f>
        <v>0.33333333333333331</v>
      </c>
      <c r="M1112" s="9">
        <f>MAX(_3rd_Annual_Worcester_Open6[[#This Row],[Bench press]:[Bench press3]])/K1112</f>
        <v>0.21367521367521367</v>
      </c>
      <c r="N1112" s="7">
        <f>MAX(_3rd_Annual_Worcester_Open6[[#This Row],[Deadlift]:[Deadlift3]])/K1112</f>
        <v>0.45299145299145299</v>
      </c>
    </row>
    <row r="1113" spans="1:14" x14ac:dyDescent="0.35">
      <c r="A1113" s="4">
        <v>-84</v>
      </c>
      <c r="B1113" s="6">
        <v>85</v>
      </c>
      <c r="C1113" s="6">
        <v>92.5</v>
      </c>
      <c r="D1113" s="6">
        <v>100</v>
      </c>
      <c r="E1113" s="6">
        <v>55</v>
      </c>
      <c r="F1113" s="6">
        <v>60</v>
      </c>
      <c r="G1113" s="6">
        <v>-65</v>
      </c>
      <c r="H1113" s="6">
        <v>127.5</v>
      </c>
      <c r="I1113" s="6">
        <v>137.5</v>
      </c>
      <c r="J1113" s="6">
        <v>140</v>
      </c>
      <c r="K1113" s="6">
        <v>300</v>
      </c>
      <c r="L1113" s="7">
        <f>MAX(_3rd_Annual_Worcester_Open6[[#This Row],[Squat]:[Squat3]])/K1113</f>
        <v>0.33333333333333331</v>
      </c>
      <c r="M1113" s="9">
        <f>MAX(_3rd_Annual_Worcester_Open6[[#This Row],[Bench press]:[Bench press3]])/K1113</f>
        <v>0.2</v>
      </c>
      <c r="N1113" s="7">
        <f>MAX(_3rd_Annual_Worcester_Open6[[#This Row],[Deadlift]:[Deadlift3]])/K1113</f>
        <v>0.46666666666666667</v>
      </c>
    </row>
    <row r="1114" spans="1:14" x14ac:dyDescent="0.35">
      <c r="A1114" s="4">
        <v>-84</v>
      </c>
      <c r="B1114" s="6">
        <v>-75</v>
      </c>
      <c r="C1114" s="6">
        <v>-85</v>
      </c>
      <c r="D1114" s="6">
        <v>90</v>
      </c>
      <c r="E1114" s="6">
        <v>45</v>
      </c>
      <c r="F1114" s="6">
        <v>55</v>
      </c>
      <c r="G1114" s="6">
        <v>60</v>
      </c>
      <c r="H1114" s="6">
        <v>90</v>
      </c>
      <c r="I1114" s="6">
        <v>92.5</v>
      </c>
      <c r="J1114" s="6">
        <v>120</v>
      </c>
      <c r="K1114" s="6">
        <v>270</v>
      </c>
      <c r="L1114" s="7">
        <f>MAX(_3rd_Annual_Worcester_Open6[[#This Row],[Squat]:[Squat3]])/K1114</f>
        <v>0.33333333333333331</v>
      </c>
      <c r="M1114" s="9">
        <f>MAX(_3rd_Annual_Worcester_Open6[[#This Row],[Bench press]:[Bench press3]])/K1114</f>
        <v>0.22222222222222221</v>
      </c>
      <c r="N1114" s="7">
        <f>MAX(_3rd_Annual_Worcester_Open6[[#This Row],[Deadlift]:[Deadlift3]])/K1114</f>
        <v>0.44444444444444442</v>
      </c>
    </row>
    <row r="1115" spans="1:14" x14ac:dyDescent="0.35">
      <c r="A1115" s="4">
        <v>-84</v>
      </c>
      <c r="B1115" s="6">
        <v>-85</v>
      </c>
      <c r="C1115" s="6">
        <v>85</v>
      </c>
      <c r="D1115" s="6">
        <v>92.5</v>
      </c>
      <c r="E1115" s="6">
        <v>45</v>
      </c>
      <c r="F1115" s="6">
        <v>55</v>
      </c>
      <c r="G1115" s="6">
        <v>60</v>
      </c>
      <c r="H1115" s="6">
        <v>85</v>
      </c>
      <c r="I1115" s="6">
        <v>110</v>
      </c>
      <c r="J1115" s="6">
        <v>125</v>
      </c>
      <c r="K1115" s="6">
        <v>277.5</v>
      </c>
      <c r="L1115" s="7">
        <f>MAX(_3rd_Annual_Worcester_Open6[[#This Row],[Squat]:[Squat3]])/K1115</f>
        <v>0.33333333333333331</v>
      </c>
      <c r="M1115" s="9">
        <f>MAX(_3rd_Annual_Worcester_Open6[[#This Row],[Bench press]:[Bench press3]])/K1115</f>
        <v>0.21621621621621623</v>
      </c>
      <c r="N1115" s="7">
        <f>MAX(_3rd_Annual_Worcester_Open6[[#This Row],[Deadlift]:[Deadlift3]])/K1115</f>
        <v>0.45045045045045046</v>
      </c>
    </row>
    <row r="1116" spans="1:14" x14ac:dyDescent="0.35">
      <c r="A1116" s="4">
        <v>-59</v>
      </c>
      <c r="B1116" s="6">
        <v>80</v>
      </c>
      <c r="C1116" s="6">
        <v>87.5</v>
      </c>
      <c r="D1116" s="6">
        <v>-90</v>
      </c>
      <c r="E1116" s="6">
        <v>55</v>
      </c>
      <c r="F1116" s="6">
        <v>57.5</v>
      </c>
      <c r="G1116" s="6">
        <v>-60</v>
      </c>
      <c r="H1116" s="6">
        <v>105</v>
      </c>
      <c r="I1116" s="6">
        <v>112.5</v>
      </c>
      <c r="J1116" s="6">
        <v>117.5</v>
      </c>
      <c r="K1116" s="6">
        <v>262.5</v>
      </c>
      <c r="L1116" s="7">
        <f>MAX(_3rd_Annual_Worcester_Open6[[#This Row],[Squat]:[Squat3]])/K1116</f>
        <v>0.33333333333333331</v>
      </c>
      <c r="M1116" s="9">
        <f>MAX(_3rd_Annual_Worcester_Open6[[#This Row],[Bench press]:[Bench press3]])/K1116</f>
        <v>0.21904761904761905</v>
      </c>
      <c r="N1116" s="7">
        <f>MAX(_3rd_Annual_Worcester_Open6[[#This Row],[Deadlift]:[Deadlift3]])/K1116</f>
        <v>0.44761904761904764</v>
      </c>
    </row>
    <row r="1117" spans="1:14" x14ac:dyDescent="0.35">
      <c r="A1117" s="4">
        <v>-52</v>
      </c>
      <c r="B1117" s="6">
        <v>90</v>
      </c>
      <c r="C1117" s="6">
        <v>95</v>
      </c>
      <c r="D1117" s="6">
        <v>100</v>
      </c>
      <c r="E1117" s="6">
        <v>50</v>
      </c>
      <c r="F1117" s="6">
        <v>55</v>
      </c>
      <c r="G1117" s="6">
        <v>-57.5</v>
      </c>
      <c r="H1117" s="6">
        <v>130</v>
      </c>
      <c r="I1117" s="6">
        <v>137.5</v>
      </c>
      <c r="J1117" s="6">
        <v>145</v>
      </c>
      <c r="K1117" s="6">
        <v>300</v>
      </c>
      <c r="L1117" s="7">
        <f>MAX(_3rd_Annual_Worcester_Open6[[#This Row],[Squat]:[Squat3]])/K1117</f>
        <v>0.33333333333333331</v>
      </c>
      <c r="M1117" s="9">
        <f>MAX(_3rd_Annual_Worcester_Open6[[#This Row],[Bench press]:[Bench press3]])/K1117</f>
        <v>0.18333333333333332</v>
      </c>
      <c r="N1117" s="7">
        <f>MAX(_3rd_Annual_Worcester_Open6[[#This Row],[Deadlift]:[Deadlift3]])/K1117</f>
        <v>0.48333333333333334</v>
      </c>
    </row>
    <row r="1118" spans="1:14" x14ac:dyDescent="0.35">
      <c r="A1118" s="4">
        <v>-52</v>
      </c>
      <c r="B1118" s="6">
        <v>90</v>
      </c>
      <c r="C1118" s="6">
        <v>95</v>
      </c>
      <c r="D1118" s="6">
        <v>100</v>
      </c>
      <c r="E1118" s="6">
        <v>50</v>
      </c>
      <c r="F1118" s="6">
        <v>55</v>
      </c>
      <c r="G1118" s="6">
        <v>-57.5</v>
      </c>
      <c r="H1118" s="6">
        <v>130</v>
      </c>
      <c r="I1118" s="6">
        <v>137.5</v>
      </c>
      <c r="J1118" s="6">
        <v>145</v>
      </c>
      <c r="K1118" s="6">
        <v>300</v>
      </c>
      <c r="L1118" s="7">
        <f>MAX(_3rd_Annual_Worcester_Open6[[#This Row],[Squat]:[Squat3]])/K1118</f>
        <v>0.33333333333333331</v>
      </c>
      <c r="M1118" s="9">
        <f>MAX(_3rd_Annual_Worcester_Open6[[#This Row],[Bench press]:[Bench press3]])/K1118</f>
        <v>0.18333333333333332</v>
      </c>
      <c r="N1118" s="7">
        <f>MAX(_3rd_Annual_Worcester_Open6[[#This Row],[Deadlift]:[Deadlift3]])/K1118</f>
        <v>0.48333333333333334</v>
      </c>
    </row>
    <row r="1119" spans="1:14" x14ac:dyDescent="0.35">
      <c r="A1119" s="4">
        <v>-72</v>
      </c>
      <c r="B1119" s="6">
        <v>-75</v>
      </c>
      <c r="C1119" s="6">
        <v>75</v>
      </c>
      <c r="D1119" s="6">
        <v>85</v>
      </c>
      <c r="E1119" s="6">
        <v>52.5</v>
      </c>
      <c r="F1119" s="6">
        <v>-57.5</v>
      </c>
      <c r="G1119" s="6">
        <v>-57.5</v>
      </c>
      <c r="H1119" s="6">
        <v>105</v>
      </c>
      <c r="I1119" s="6">
        <v>112.5</v>
      </c>
      <c r="J1119" s="6">
        <v>117.5</v>
      </c>
      <c r="K1119" s="6">
        <v>255</v>
      </c>
      <c r="L1119" s="7">
        <f>MAX(_3rd_Annual_Worcester_Open6[[#This Row],[Squat]:[Squat3]])/K1119</f>
        <v>0.33333333333333331</v>
      </c>
      <c r="M1119" s="9">
        <f>MAX(_3rd_Annual_Worcester_Open6[[#This Row],[Bench press]:[Bench press3]])/K1119</f>
        <v>0.20588235294117646</v>
      </c>
      <c r="N1119" s="7">
        <f>MAX(_3rd_Annual_Worcester_Open6[[#This Row],[Deadlift]:[Deadlift3]])/K1119</f>
        <v>0.46078431372549017</v>
      </c>
    </row>
    <row r="1120" spans="1:14" x14ac:dyDescent="0.35">
      <c r="A1120" s="4">
        <v>-52</v>
      </c>
      <c r="B1120" s="6">
        <v>80</v>
      </c>
      <c r="C1120" s="6">
        <v>85</v>
      </c>
      <c r="D1120" s="6">
        <v>-90</v>
      </c>
      <c r="E1120" s="6">
        <v>47.5</v>
      </c>
      <c r="F1120" s="6">
        <v>50</v>
      </c>
      <c r="G1120" s="6">
        <v>52.5</v>
      </c>
      <c r="H1120" s="6">
        <v>107.5</v>
      </c>
      <c r="I1120" s="6">
        <v>112.5</v>
      </c>
      <c r="J1120" s="6">
        <v>117.5</v>
      </c>
      <c r="K1120" s="6">
        <v>255</v>
      </c>
      <c r="L1120" s="7">
        <f>MAX(_3rd_Annual_Worcester_Open6[[#This Row],[Squat]:[Squat3]])/K1120</f>
        <v>0.33333333333333331</v>
      </c>
      <c r="M1120" s="9">
        <f>MAX(_3rd_Annual_Worcester_Open6[[#This Row],[Bench press]:[Bench press3]])/K1120</f>
        <v>0.20588235294117646</v>
      </c>
      <c r="N1120" s="7">
        <f>MAX(_3rd_Annual_Worcester_Open6[[#This Row],[Deadlift]:[Deadlift3]])/K1120</f>
        <v>0.46078431372549017</v>
      </c>
    </row>
    <row r="1121" spans="1:14" x14ac:dyDescent="0.35">
      <c r="A1121" s="4">
        <v>-52</v>
      </c>
      <c r="B1121" s="6">
        <v>80</v>
      </c>
      <c r="C1121" s="6">
        <v>85</v>
      </c>
      <c r="D1121" s="6">
        <v>-90</v>
      </c>
      <c r="E1121" s="6">
        <v>47.5</v>
      </c>
      <c r="F1121" s="6">
        <v>50</v>
      </c>
      <c r="G1121" s="6">
        <v>52.5</v>
      </c>
      <c r="H1121" s="6">
        <v>107.5</v>
      </c>
      <c r="I1121" s="6">
        <v>112.5</v>
      </c>
      <c r="J1121" s="6">
        <v>117.5</v>
      </c>
      <c r="K1121" s="6">
        <v>255</v>
      </c>
      <c r="L1121" s="7">
        <f>MAX(_3rd_Annual_Worcester_Open6[[#This Row],[Squat]:[Squat3]])/K1121</f>
        <v>0.33333333333333331</v>
      </c>
      <c r="M1121" s="9">
        <f>MAX(_3rd_Annual_Worcester_Open6[[#This Row],[Bench press]:[Bench press3]])/K1121</f>
        <v>0.20588235294117646</v>
      </c>
      <c r="N1121" s="7">
        <f>MAX(_3rd_Annual_Worcester_Open6[[#This Row],[Deadlift]:[Deadlift3]])/K1121</f>
        <v>0.46078431372549017</v>
      </c>
    </row>
    <row r="1122" spans="1:14" x14ac:dyDescent="0.35">
      <c r="A1122" s="4">
        <v>-84</v>
      </c>
      <c r="B1122" s="6">
        <v>-90</v>
      </c>
      <c r="C1122" s="6">
        <v>90</v>
      </c>
      <c r="D1122" s="6">
        <v>95</v>
      </c>
      <c r="E1122" s="6">
        <v>45</v>
      </c>
      <c r="F1122" s="6">
        <v>50</v>
      </c>
      <c r="G1122" s="6">
        <v>-62.5</v>
      </c>
      <c r="H1122" s="6">
        <v>120</v>
      </c>
      <c r="I1122" s="6">
        <v>130</v>
      </c>
      <c r="J1122" s="6">
        <v>140</v>
      </c>
      <c r="K1122" s="6">
        <v>285</v>
      </c>
      <c r="L1122" s="7">
        <f>MAX(_3rd_Annual_Worcester_Open6[[#This Row],[Squat]:[Squat3]])/K1122</f>
        <v>0.33333333333333331</v>
      </c>
      <c r="M1122" s="9">
        <f>MAX(_3rd_Annual_Worcester_Open6[[#This Row],[Bench press]:[Bench press3]])/K1122</f>
        <v>0.17543859649122806</v>
      </c>
      <c r="N1122" s="7">
        <f>MAX(_3rd_Annual_Worcester_Open6[[#This Row],[Deadlift]:[Deadlift3]])/K1122</f>
        <v>0.49122807017543857</v>
      </c>
    </row>
    <row r="1123" spans="1:14" x14ac:dyDescent="0.35">
      <c r="A1123" s="4">
        <v>-84</v>
      </c>
      <c r="B1123" s="6">
        <v>75</v>
      </c>
      <c r="C1123" s="6">
        <v>-85</v>
      </c>
      <c r="D1123" s="6">
        <v>85</v>
      </c>
      <c r="E1123" s="6">
        <v>47.5</v>
      </c>
      <c r="F1123" s="6">
        <v>-50</v>
      </c>
      <c r="G1123" s="6">
        <v>50</v>
      </c>
      <c r="H1123" s="6">
        <v>100</v>
      </c>
      <c r="I1123" s="6">
        <v>110</v>
      </c>
      <c r="J1123" s="6">
        <v>120</v>
      </c>
      <c r="K1123" s="6">
        <v>255</v>
      </c>
      <c r="L1123" s="7">
        <f>MAX(_3rd_Annual_Worcester_Open6[[#This Row],[Squat]:[Squat3]])/K1123</f>
        <v>0.33333333333333331</v>
      </c>
      <c r="M1123" s="9">
        <f>MAX(_3rd_Annual_Worcester_Open6[[#This Row],[Bench press]:[Bench press3]])/K1123</f>
        <v>0.19607843137254902</v>
      </c>
      <c r="N1123" s="7">
        <f>MAX(_3rd_Annual_Worcester_Open6[[#This Row],[Deadlift]:[Deadlift3]])/K1123</f>
        <v>0.47058823529411764</v>
      </c>
    </row>
    <row r="1124" spans="1:14" x14ac:dyDescent="0.35">
      <c r="A1124" s="4">
        <v>-72</v>
      </c>
      <c r="B1124" s="6">
        <v>70</v>
      </c>
      <c r="C1124" s="6">
        <v>75</v>
      </c>
      <c r="D1124" s="6">
        <v>82.5</v>
      </c>
      <c r="E1124" s="6">
        <v>42.5</v>
      </c>
      <c r="F1124" s="6">
        <v>47.5</v>
      </c>
      <c r="G1124" s="6">
        <v>-55</v>
      </c>
      <c r="H1124" s="6">
        <v>105</v>
      </c>
      <c r="I1124" s="6">
        <v>112.5</v>
      </c>
      <c r="J1124" s="6">
        <v>117.5</v>
      </c>
      <c r="K1124" s="6">
        <v>247.5</v>
      </c>
      <c r="L1124" s="7">
        <f>MAX(_3rd_Annual_Worcester_Open6[[#This Row],[Squat]:[Squat3]])/K1124</f>
        <v>0.33333333333333331</v>
      </c>
      <c r="M1124" s="9">
        <f>MAX(_3rd_Annual_Worcester_Open6[[#This Row],[Bench press]:[Bench press3]])/K1124</f>
        <v>0.19191919191919191</v>
      </c>
      <c r="N1124" s="7">
        <f>MAX(_3rd_Annual_Worcester_Open6[[#This Row],[Deadlift]:[Deadlift3]])/K1124</f>
        <v>0.47474747474747475</v>
      </c>
    </row>
    <row r="1125" spans="1:14" x14ac:dyDescent="0.35">
      <c r="A1125" s="4">
        <v>-59</v>
      </c>
      <c r="B1125" s="6">
        <v>-60</v>
      </c>
      <c r="C1125" s="6">
        <v>67.5</v>
      </c>
      <c r="D1125" s="6">
        <v>72.5</v>
      </c>
      <c r="E1125" s="6">
        <v>35</v>
      </c>
      <c r="F1125" s="6">
        <v>42.5</v>
      </c>
      <c r="G1125" s="6">
        <v>47.5</v>
      </c>
      <c r="H1125" s="6">
        <v>72.5</v>
      </c>
      <c r="I1125" s="6">
        <v>82.5</v>
      </c>
      <c r="J1125" s="6">
        <v>97.5</v>
      </c>
      <c r="K1125" s="6">
        <v>217.5</v>
      </c>
      <c r="L1125" s="7">
        <f>MAX(_3rd_Annual_Worcester_Open6[[#This Row],[Squat]:[Squat3]])/K1125</f>
        <v>0.33333333333333331</v>
      </c>
      <c r="M1125" s="9">
        <f>MAX(_3rd_Annual_Worcester_Open6[[#This Row],[Bench press]:[Bench press3]])/K1125</f>
        <v>0.21839080459770116</v>
      </c>
      <c r="N1125" s="7">
        <f>MAX(_3rd_Annual_Worcester_Open6[[#This Row],[Deadlift]:[Deadlift3]])/K1125</f>
        <v>0.44827586206896552</v>
      </c>
    </row>
    <row r="1126" spans="1:14" x14ac:dyDescent="0.35">
      <c r="A1126" s="4">
        <v>-57</v>
      </c>
      <c r="B1126" s="6">
        <v>75</v>
      </c>
      <c r="C1126" s="6">
        <v>77.5</v>
      </c>
      <c r="D1126" s="6">
        <v>-80</v>
      </c>
      <c r="E1126" s="6">
        <v>40</v>
      </c>
      <c r="F1126" s="6">
        <v>42.5</v>
      </c>
      <c r="G1126" s="6">
        <v>47.5</v>
      </c>
      <c r="H1126" s="6">
        <v>92.5</v>
      </c>
      <c r="I1126" s="6">
        <v>97.5</v>
      </c>
      <c r="J1126" s="6">
        <v>107.5</v>
      </c>
      <c r="K1126" s="6">
        <v>232.5</v>
      </c>
      <c r="L1126" s="7">
        <f>MAX(_3rd_Annual_Worcester_Open6[[#This Row],[Squat]:[Squat3]])/K1126</f>
        <v>0.33333333333333331</v>
      </c>
      <c r="M1126" s="9">
        <f>MAX(_3rd_Annual_Worcester_Open6[[#This Row],[Bench press]:[Bench press3]])/K1126</f>
        <v>0.20430107526881722</v>
      </c>
      <c r="N1126" s="7">
        <f>MAX(_3rd_Annual_Worcester_Open6[[#This Row],[Deadlift]:[Deadlift3]])/K1126</f>
        <v>0.46236559139784944</v>
      </c>
    </row>
    <row r="1127" spans="1:14" x14ac:dyDescent="0.35">
      <c r="A1127" s="4">
        <v>-59</v>
      </c>
      <c r="B1127" s="6">
        <v>55</v>
      </c>
      <c r="C1127" s="6">
        <v>60</v>
      </c>
      <c r="D1127" s="6">
        <v>65</v>
      </c>
      <c r="E1127" s="6">
        <v>37.5</v>
      </c>
      <c r="F1127" s="6">
        <v>42.5</v>
      </c>
      <c r="G1127" s="6">
        <v>45</v>
      </c>
      <c r="H1127" s="6">
        <v>75</v>
      </c>
      <c r="I1127" s="6">
        <v>80</v>
      </c>
      <c r="J1127" s="6">
        <v>85</v>
      </c>
      <c r="K1127" s="6">
        <v>195</v>
      </c>
      <c r="L1127" s="7">
        <f>MAX(_3rd_Annual_Worcester_Open6[[#This Row],[Squat]:[Squat3]])/K1127</f>
        <v>0.33333333333333331</v>
      </c>
      <c r="M1127" s="9">
        <f>MAX(_3rd_Annual_Worcester_Open6[[#This Row],[Bench press]:[Bench press3]])/K1127</f>
        <v>0.23076923076923078</v>
      </c>
      <c r="N1127" s="7">
        <f>MAX(_3rd_Annual_Worcester_Open6[[#This Row],[Deadlift]:[Deadlift3]])/K1127</f>
        <v>0.4358974358974359</v>
      </c>
    </row>
    <row r="1128" spans="1:14" x14ac:dyDescent="0.35">
      <c r="A1128" s="4" t="s">
        <v>11</v>
      </c>
      <c r="B1128" s="6">
        <v>70</v>
      </c>
      <c r="C1128" s="6">
        <v>75</v>
      </c>
      <c r="D1128" s="6">
        <v>-77.5</v>
      </c>
      <c r="E1128" s="6">
        <v>40</v>
      </c>
      <c r="F1128" s="6">
        <v>45</v>
      </c>
      <c r="G1128" s="6">
        <v>-47.5</v>
      </c>
      <c r="H1128" s="6">
        <v>102.5</v>
      </c>
      <c r="I1128" s="6">
        <v>-105</v>
      </c>
      <c r="J1128" s="6">
        <v>105</v>
      </c>
      <c r="K1128" s="6">
        <v>225</v>
      </c>
      <c r="L1128" s="7">
        <f>MAX(_3rd_Annual_Worcester_Open6[[#This Row],[Squat]:[Squat3]])/K1128</f>
        <v>0.33333333333333331</v>
      </c>
      <c r="M1128" s="9">
        <f>MAX(_3rd_Annual_Worcester_Open6[[#This Row],[Bench press]:[Bench press3]])/K1128</f>
        <v>0.2</v>
      </c>
      <c r="N1128" s="7">
        <f>MAX(_3rd_Annual_Worcester_Open6[[#This Row],[Deadlift]:[Deadlift3]])/K1128</f>
        <v>0.46666666666666667</v>
      </c>
    </row>
    <row r="1129" spans="1:14" x14ac:dyDescent="0.35">
      <c r="A1129" s="4" t="s">
        <v>11</v>
      </c>
      <c r="B1129" s="6">
        <v>60</v>
      </c>
      <c r="C1129" s="6">
        <v>70</v>
      </c>
      <c r="D1129" s="6">
        <v>80</v>
      </c>
      <c r="E1129" s="6">
        <v>37.5</v>
      </c>
      <c r="F1129" s="6">
        <v>45</v>
      </c>
      <c r="G1129" s="6">
        <v>-50</v>
      </c>
      <c r="H1129" s="6">
        <v>82.5</v>
      </c>
      <c r="I1129" s="6">
        <v>102.5</v>
      </c>
      <c r="J1129" s="6">
        <v>115</v>
      </c>
      <c r="K1129" s="6">
        <v>240</v>
      </c>
      <c r="L1129" s="7">
        <f>MAX(_3rd_Annual_Worcester_Open6[[#This Row],[Squat]:[Squat3]])/K1129</f>
        <v>0.33333333333333331</v>
      </c>
      <c r="M1129" s="9">
        <f>MAX(_3rd_Annual_Worcester_Open6[[#This Row],[Bench press]:[Bench press3]])/K1129</f>
        <v>0.1875</v>
      </c>
      <c r="N1129" s="7">
        <f>MAX(_3rd_Annual_Worcester_Open6[[#This Row],[Deadlift]:[Deadlift3]])/K1129</f>
        <v>0.47916666666666669</v>
      </c>
    </row>
    <row r="1130" spans="1:14" x14ac:dyDescent="0.35">
      <c r="A1130" s="4">
        <v>-72</v>
      </c>
      <c r="B1130" s="6">
        <v>57.5</v>
      </c>
      <c r="C1130" s="6">
        <v>62.5</v>
      </c>
      <c r="D1130" s="6">
        <v>67.5</v>
      </c>
      <c r="E1130" s="6">
        <v>35</v>
      </c>
      <c r="F1130" s="6">
        <v>37.5</v>
      </c>
      <c r="G1130" s="6">
        <v>40</v>
      </c>
      <c r="H1130" s="6">
        <v>82.5</v>
      </c>
      <c r="I1130" s="6">
        <v>87.5</v>
      </c>
      <c r="J1130" s="6">
        <v>95</v>
      </c>
      <c r="K1130" s="6">
        <v>202.5</v>
      </c>
      <c r="L1130" s="7">
        <f>MAX(_3rd_Annual_Worcester_Open6[[#This Row],[Squat]:[Squat3]])/K1130</f>
        <v>0.33333333333333331</v>
      </c>
      <c r="M1130" s="9">
        <f>MAX(_3rd_Annual_Worcester_Open6[[#This Row],[Bench press]:[Bench press3]])/K1130</f>
        <v>0.19753086419753085</v>
      </c>
      <c r="N1130" s="7">
        <f>MAX(_3rd_Annual_Worcester_Open6[[#This Row],[Deadlift]:[Deadlift3]])/K1130</f>
        <v>0.46913580246913578</v>
      </c>
    </row>
    <row r="1131" spans="1:14" x14ac:dyDescent="0.35">
      <c r="A1131" s="4">
        <v>-63</v>
      </c>
      <c r="B1131" s="6">
        <v>60</v>
      </c>
      <c r="C1131" s="6">
        <v>-67.5</v>
      </c>
      <c r="D1131" s="6">
        <v>-72.5</v>
      </c>
      <c r="E1131" s="6">
        <v>32.5</v>
      </c>
      <c r="F1131" s="6">
        <v>37.5</v>
      </c>
      <c r="G1131" s="6">
        <v>-40</v>
      </c>
      <c r="H1131" s="6">
        <v>72.5</v>
      </c>
      <c r="I1131" s="6">
        <v>-82.5</v>
      </c>
      <c r="J1131" s="6">
        <v>82.5</v>
      </c>
      <c r="K1131" s="6">
        <v>180</v>
      </c>
      <c r="L1131" s="7">
        <f>MAX(_3rd_Annual_Worcester_Open6[[#This Row],[Squat]:[Squat3]])/K1131</f>
        <v>0.33333333333333331</v>
      </c>
      <c r="M1131" s="9">
        <f>MAX(_3rd_Annual_Worcester_Open6[[#This Row],[Bench press]:[Bench press3]])/K1131</f>
        <v>0.20833333333333334</v>
      </c>
      <c r="N1131" s="7">
        <f>MAX(_3rd_Annual_Worcester_Open6[[#This Row],[Deadlift]:[Deadlift3]])/K1131</f>
        <v>0.45833333333333331</v>
      </c>
    </row>
    <row r="1132" spans="1:14" x14ac:dyDescent="0.35">
      <c r="A1132" s="4">
        <v>-57</v>
      </c>
      <c r="B1132" s="6">
        <v>55</v>
      </c>
      <c r="C1132" s="6">
        <v>60</v>
      </c>
      <c r="D1132" s="6">
        <v>65</v>
      </c>
      <c r="E1132" s="6">
        <v>32.5</v>
      </c>
      <c r="F1132" s="6">
        <v>37.5</v>
      </c>
      <c r="G1132" s="6">
        <v>-42.5</v>
      </c>
      <c r="H1132" s="6">
        <v>75</v>
      </c>
      <c r="I1132" s="6">
        <v>82.5</v>
      </c>
      <c r="J1132" s="6">
        <v>92.5</v>
      </c>
      <c r="K1132" s="6">
        <v>195</v>
      </c>
      <c r="L1132" s="7">
        <f>MAX(_3rd_Annual_Worcester_Open6[[#This Row],[Squat]:[Squat3]])/K1132</f>
        <v>0.33333333333333331</v>
      </c>
      <c r="M1132" s="9">
        <f>MAX(_3rd_Annual_Worcester_Open6[[#This Row],[Bench press]:[Bench press3]])/K1132</f>
        <v>0.19230769230769232</v>
      </c>
      <c r="N1132" s="7">
        <f>MAX(_3rd_Annual_Worcester_Open6[[#This Row],[Deadlift]:[Deadlift3]])/K1132</f>
        <v>0.47435897435897434</v>
      </c>
    </row>
    <row r="1133" spans="1:14" x14ac:dyDescent="0.35">
      <c r="A1133" s="4">
        <v>-84</v>
      </c>
      <c r="B1133" s="6">
        <v>52.5</v>
      </c>
      <c r="C1133" s="6">
        <v>60</v>
      </c>
      <c r="D1133" s="6">
        <v>65</v>
      </c>
      <c r="E1133" s="6">
        <v>30</v>
      </c>
      <c r="F1133" s="6">
        <v>-35</v>
      </c>
      <c r="G1133" s="6">
        <v>35</v>
      </c>
      <c r="H1133" s="6">
        <v>70</v>
      </c>
      <c r="I1133" s="6">
        <v>82.5</v>
      </c>
      <c r="J1133" s="6">
        <v>95</v>
      </c>
      <c r="K1133" s="6">
        <v>195</v>
      </c>
      <c r="L1133" s="7">
        <f>MAX(_3rd_Annual_Worcester_Open6[[#This Row],[Squat]:[Squat3]])/K1133</f>
        <v>0.33333333333333331</v>
      </c>
      <c r="M1133" s="9">
        <f>MAX(_3rd_Annual_Worcester_Open6[[#This Row],[Bench press]:[Bench press3]])/K1133</f>
        <v>0.17948717948717949</v>
      </c>
      <c r="N1133" s="7">
        <f>MAX(_3rd_Annual_Worcester_Open6[[#This Row],[Deadlift]:[Deadlift3]])/K1133</f>
        <v>0.48717948717948717</v>
      </c>
    </row>
    <row r="1134" spans="1:14" x14ac:dyDescent="0.35">
      <c r="A1134" s="4">
        <v>-63</v>
      </c>
      <c r="B1134" s="6">
        <v>47.5</v>
      </c>
      <c r="C1134" s="6">
        <v>57.5</v>
      </c>
      <c r="D1134" s="6">
        <v>60</v>
      </c>
      <c r="E1134" s="6">
        <v>25</v>
      </c>
      <c r="F1134" s="6">
        <v>30</v>
      </c>
      <c r="G1134" s="6">
        <v>35</v>
      </c>
      <c r="H1134" s="6">
        <v>65</v>
      </c>
      <c r="I1134" s="6">
        <v>75</v>
      </c>
      <c r="J1134" s="6">
        <v>85</v>
      </c>
      <c r="K1134" s="6">
        <v>180</v>
      </c>
      <c r="L1134" s="7">
        <f>MAX(_3rd_Annual_Worcester_Open6[[#This Row],[Squat]:[Squat3]])/K1134</f>
        <v>0.33333333333333331</v>
      </c>
      <c r="M1134" s="9">
        <f>MAX(_3rd_Annual_Worcester_Open6[[#This Row],[Bench press]:[Bench press3]])/K1134</f>
        <v>0.19444444444444445</v>
      </c>
      <c r="N1134" s="7">
        <f>MAX(_3rd_Annual_Worcester_Open6[[#This Row],[Deadlift]:[Deadlift3]])/K1134</f>
        <v>0.47222222222222221</v>
      </c>
    </row>
    <row r="1135" spans="1:14" x14ac:dyDescent="0.35">
      <c r="A1135" s="4">
        <v>-93</v>
      </c>
      <c r="B1135" s="6">
        <v>-185</v>
      </c>
      <c r="C1135" s="6">
        <v>185</v>
      </c>
      <c r="D1135" s="6">
        <v>195</v>
      </c>
      <c r="E1135" s="6">
        <v>150</v>
      </c>
      <c r="F1135" s="6">
        <v>-160</v>
      </c>
      <c r="G1135" s="6">
        <v>-160</v>
      </c>
      <c r="H1135" s="6">
        <v>230</v>
      </c>
      <c r="I1135" s="6">
        <v>-237.5</v>
      </c>
      <c r="J1135" s="6">
        <v>242.5</v>
      </c>
      <c r="K1135" s="6">
        <v>587.5</v>
      </c>
      <c r="L1135" s="7">
        <f>MAX(_3rd_Annual_Worcester_Open6[[#This Row],[Squat]:[Squat3]])/K1135</f>
        <v>0.33191489361702126</v>
      </c>
      <c r="M1135" s="9">
        <f>MAX(_3rd_Annual_Worcester_Open6[[#This Row],[Bench press]:[Bench press3]])/K1135</f>
        <v>0.25531914893617019</v>
      </c>
      <c r="N1135" s="7">
        <f>MAX(_3rd_Annual_Worcester_Open6[[#This Row],[Deadlift]:[Deadlift3]])/K1135</f>
        <v>0.4127659574468085</v>
      </c>
    </row>
    <row r="1136" spans="1:14" x14ac:dyDescent="0.35">
      <c r="A1136" s="4">
        <v>-93</v>
      </c>
      <c r="B1136" s="6">
        <v>-185</v>
      </c>
      <c r="C1136" s="6">
        <v>185</v>
      </c>
      <c r="D1136" s="6">
        <v>195</v>
      </c>
      <c r="E1136" s="6">
        <v>150</v>
      </c>
      <c r="F1136" s="6">
        <v>-160</v>
      </c>
      <c r="G1136" s="6">
        <v>-160</v>
      </c>
      <c r="H1136" s="6">
        <v>230</v>
      </c>
      <c r="I1136" s="6">
        <v>-237.5</v>
      </c>
      <c r="J1136" s="6">
        <v>242.5</v>
      </c>
      <c r="K1136" s="6">
        <v>587.5</v>
      </c>
      <c r="L1136" s="7">
        <f>MAX(_3rd_Annual_Worcester_Open6[[#This Row],[Squat]:[Squat3]])/K1136</f>
        <v>0.33191489361702126</v>
      </c>
      <c r="M1136" s="9">
        <f>MAX(_3rd_Annual_Worcester_Open6[[#This Row],[Bench press]:[Bench press3]])/K1136</f>
        <v>0.25531914893617019</v>
      </c>
      <c r="N1136" s="7">
        <f>MAX(_3rd_Annual_Worcester_Open6[[#This Row],[Deadlift]:[Deadlift3]])/K1136</f>
        <v>0.4127659574468085</v>
      </c>
    </row>
    <row r="1137" spans="1:14" x14ac:dyDescent="0.35">
      <c r="A1137" s="4">
        <v>-120</v>
      </c>
      <c r="B1137" s="6">
        <v>165</v>
      </c>
      <c r="C1137" s="6">
        <v>172.5</v>
      </c>
      <c r="D1137" s="6">
        <v>180</v>
      </c>
      <c r="E1137" s="6">
        <v>-125</v>
      </c>
      <c r="F1137" s="6">
        <v>-135</v>
      </c>
      <c r="G1137" s="6">
        <v>137.5</v>
      </c>
      <c r="H1137" s="6">
        <v>205</v>
      </c>
      <c r="I1137" s="6">
        <v>220</v>
      </c>
      <c r="J1137" s="6">
        <v>225</v>
      </c>
      <c r="K1137" s="6">
        <v>542.5</v>
      </c>
      <c r="L1137" s="7">
        <f>MAX(_3rd_Annual_Worcester_Open6[[#This Row],[Squat]:[Squat3]])/K1137</f>
        <v>0.33179723502304148</v>
      </c>
      <c r="M1137" s="9">
        <f>MAX(_3rd_Annual_Worcester_Open6[[#This Row],[Bench press]:[Bench press3]])/K1137</f>
        <v>0.25345622119815669</v>
      </c>
      <c r="N1137" s="7">
        <f>MAX(_3rd_Annual_Worcester_Open6[[#This Row],[Deadlift]:[Deadlift3]])/K1137</f>
        <v>0.41474654377880182</v>
      </c>
    </row>
    <row r="1138" spans="1:14" x14ac:dyDescent="0.35">
      <c r="A1138" s="4">
        <v>-105</v>
      </c>
      <c r="B1138" s="6">
        <v>135</v>
      </c>
      <c r="C1138" s="6">
        <v>142.5</v>
      </c>
      <c r="D1138" s="6">
        <v>150</v>
      </c>
      <c r="E1138" s="6">
        <v>92.5</v>
      </c>
      <c r="F1138" s="6">
        <v>102.5</v>
      </c>
      <c r="G1138" s="6">
        <v>-112.5</v>
      </c>
      <c r="H1138" s="6">
        <v>180</v>
      </c>
      <c r="I1138" s="6">
        <v>190</v>
      </c>
      <c r="J1138" s="6">
        <v>200</v>
      </c>
      <c r="K1138" s="6">
        <v>452.5</v>
      </c>
      <c r="L1138" s="7">
        <f>MAX(_3rd_Annual_Worcester_Open6[[#This Row],[Squat]:[Squat3]])/K1138</f>
        <v>0.33149171270718231</v>
      </c>
      <c r="M1138" s="9">
        <f>MAX(_3rd_Annual_Worcester_Open6[[#This Row],[Bench press]:[Bench press3]])/K1138</f>
        <v>0.22651933701657459</v>
      </c>
      <c r="N1138" s="7">
        <f>MAX(_3rd_Annual_Worcester_Open6[[#This Row],[Deadlift]:[Deadlift3]])/K1138</f>
        <v>0.44198895027624308</v>
      </c>
    </row>
    <row r="1139" spans="1:14" x14ac:dyDescent="0.35">
      <c r="A1139" s="4">
        <v>-83</v>
      </c>
      <c r="B1139" s="6">
        <v>132.5</v>
      </c>
      <c r="C1139" s="6">
        <v>142.5</v>
      </c>
      <c r="D1139" s="6">
        <v>-147.5</v>
      </c>
      <c r="E1139" s="6">
        <v>110</v>
      </c>
      <c r="F1139" s="6">
        <v>-117.5</v>
      </c>
      <c r="G1139" s="6">
        <v>-117.5</v>
      </c>
      <c r="H1139" s="6">
        <v>-177.5</v>
      </c>
      <c r="I1139" s="6">
        <v>177.5</v>
      </c>
      <c r="J1139" s="6">
        <v>-185</v>
      </c>
      <c r="K1139" s="6">
        <v>430</v>
      </c>
      <c r="L1139" s="7">
        <f>MAX(_3rd_Annual_Worcester_Open6[[#This Row],[Squat]:[Squat3]])/K1139</f>
        <v>0.33139534883720928</v>
      </c>
      <c r="M1139" s="9">
        <f>MAX(_3rd_Annual_Worcester_Open6[[#This Row],[Bench press]:[Bench press3]])/K1139</f>
        <v>0.2558139534883721</v>
      </c>
      <c r="N1139" s="7">
        <f>MAX(_3rd_Annual_Worcester_Open6[[#This Row],[Deadlift]:[Deadlift3]])/K1139</f>
        <v>0.41279069767441862</v>
      </c>
    </row>
    <row r="1140" spans="1:14" x14ac:dyDescent="0.35">
      <c r="A1140" s="4">
        <v>-74</v>
      </c>
      <c r="B1140" s="6">
        <v>-130</v>
      </c>
      <c r="C1140" s="6">
        <v>130</v>
      </c>
      <c r="D1140" s="6">
        <v>140</v>
      </c>
      <c r="E1140" s="6">
        <v>-97.5</v>
      </c>
      <c r="F1140" s="6">
        <v>97.5</v>
      </c>
      <c r="G1140" s="6">
        <v>-102.5</v>
      </c>
      <c r="H1140" s="6">
        <v>175</v>
      </c>
      <c r="I1140" s="6">
        <v>185</v>
      </c>
      <c r="J1140" s="6">
        <v>-192.5</v>
      </c>
      <c r="K1140" s="6">
        <v>422.5</v>
      </c>
      <c r="L1140" s="7">
        <f>MAX(_3rd_Annual_Worcester_Open6[[#This Row],[Squat]:[Squat3]])/K1140</f>
        <v>0.33136094674556216</v>
      </c>
      <c r="M1140" s="9">
        <f>MAX(_3rd_Annual_Worcester_Open6[[#This Row],[Bench press]:[Bench press3]])/K1140</f>
        <v>0.23076923076923078</v>
      </c>
      <c r="N1140" s="7">
        <f>MAX(_3rd_Annual_Worcester_Open6[[#This Row],[Deadlift]:[Deadlift3]])/K1140</f>
        <v>0.43786982248520712</v>
      </c>
    </row>
    <row r="1141" spans="1:14" x14ac:dyDescent="0.35">
      <c r="A1141" s="4">
        <v>-93</v>
      </c>
      <c r="B1141" s="6">
        <v>125</v>
      </c>
      <c r="C1141" s="6">
        <v>-135</v>
      </c>
      <c r="D1141" s="6">
        <v>137.5</v>
      </c>
      <c r="E1141" s="6">
        <v>85</v>
      </c>
      <c r="F1141" s="6">
        <v>95</v>
      </c>
      <c r="G1141" s="6">
        <v>-102.5</v>
      </c>
      <c r="H1141" s="6">
        <v>142.5</v>
      </c>
      <c r="I1141" s="6">
        <v>167.5</v>
      </c>
      <c r="J1141" s="6">
        <v>182.5</v>
      </c>
      <c r="K1141" s="6">
        <v>415</v>
      </c>
      <c r="L1141" s="7">
        <f>MAX(_3rd_Annual_Worcester_Open6[[#This Row],[Squat]:[Squat3]])/K1141</f>
        <v>0.33132530120481929</v>
      </c>
      <c r="M1141" s="9">
        <f>MAX(_3rd_Annual_Worcester_Open6[[#This Row],[Bench press]:[Bench press3]])/K1141</f>
        <v>0.2289156626506024</v>
      </c>
      <c r="N1141" s="7">
        <f>MAX(_3rd_Annual_Worcester_Open6[[#This Row],[Deadlift]:[Deadlift3]])/K1141</f>
        <v>0.43975903614457829</v>
      </c>
    </row>
    <row r="1142" spans="1:14" x14ac:dyDescent="0.35">
      <c r="A1142" s="4">
        <v>-93</v>
      </c>
      <c r="B1142" s="6">
        <v>110</v>
      </c>
      <c r="C1142" s="6">
        <v>120</v>
      </c>
      <c r="D1142" s="6">
        <v>132.5</v>
      </c>
      <c r="E1142" s="6">
        <v>70</v>
      </c>
      <c r="F1142" s="6">
        <v>-80</v>
      </c>
      <c r="G1142" s="6">
        <v>85</v>
      </c>
      <c r="H1142" s="6">
        <v>155</v>
      </c>
      <c r="I1142" s="6">
        <v>172.5</v>
      </c>
      <c r="J1142" s="6">
        <v>182.5</v>
      </c>
      <c r="K1142" s="6">
        <v>400</v>
      </c>
      <c r="L1142" s="7">
        <f>MAX(_3rd_Annual_Worcester_Open6[[#This Row],[Squat]:[Squat3]])/K1142</f>
        <v>0.33124999999999999</v>
      </c>
      <c r="M1142" s="9">
        <f>MAX(_3rd_Annual_Worcester_Open6[[#This Row],[Bench press]:[Bench press3]])/K1142</f>
        <v>0.21249999999999999</v>
      </c>
      <c r="N1142" s="7">
        <f>MAX(_3rd_Annual_Worcester_Open6[[#This Row],[Deadlift]:[Deadlift3]])/K1142</f>
        <v>0.45624999999999999</v>
      </c>
    </row>
    <row r="1143" spans="1:14" x14ac:dyDescent="0.35">
      <c r="A1143" s="4" t="s">
        <v>42</v>
      </c>
      <c r="B1143" s="6">
        <v>92.5</v>
      </c>
      <c r="C1143" s="6">
        <v>102.5</v>
      </c>
      <c r="D1143" s="6">
        <v>120</v>
      </c>
      <c r="E1143" s="6">
        <v>75</v>
      </c>
      <c r="F1143" s="6">
        <v>-90</v>
      </c>
      <c r="G1143" s="6">
        <v>-90</v>
      </c>
      <c r="H1143" s="6">
        <v>142.5</v>
      </c>
      <c r="I1143" s="6">
        <v>160</v>
      </c>
      <c r="J1143" s="6">
        <v>167.5</v>
      </c>
      <c r="K1143" s="6">
        <v>362.5</v>
      </c>
      <c r="L1143" s="7">
        <f>MAX(_3rd_Annual_Worcester_Open6[[#This Row],[Squat]:[Squat3]])/K1143</f>
        <v>0.33103448275862069</v>
      </c>
      <c r="M1143" s="9">
        <f>MAX(_3rd_Annual_Worcester_Open6[[#This Row],[Bench press]:[Bench press3]])/K1143</f>
        <v>0.20689655172413793</v>
      </c>
      <c r="N1143" s="7">
        <f>MAX(_3rd_Annual_Worcester_Open6[[#This Row],[Deadlift]:[Deadlift3]])/K1143</f>
        <v>0.46206896551724136</v>
      </c>
    </row>
    <row r="1144" spans="1:14" x14ac:dyDescent="0.35">
      <c r="A1144" s="4">
        <v>-72</v>
      </c>
      <c r="B1144" s="6">
        <v>105</v>
      </c>
      <c r="C1144" s="6">
        <v>110</v>
      </c>
      <c r="D1144" s="6">
        <v>-115</v>
      </c>
      <c r="E1144" s="6">
        <v>60</v>
      </c>
      <c r="F1144" s="6">
        <v>62.5</v>
      </c>
      <c r="G1144" s="6">
        <v>-65</v>
      </c>
      <c r="H1144" s="6">
        <v>145</v>
      </c>
      <c r="I1144" s="6">
        <v>152.5</v>
      </c>
      <c r="J1144" s="6">
        <v>160</v>
      </c>
      <c r="K1144" s="6">
        <v>332.5</v>
      </c>
      <c r="L1144" s="7">
        <f>MAX(_3rd_Annual_Worcester_Open6[[#This Row],[Squat]:[Squat3]])/K1144</f>
        <v>0.33082706766917291</v>
      </c>
      <c r="M1144" s="9">
        <f>MAX(_3rd_Annual_Worcester_Open6[[#This Row],[Bench press]:[Bench press3]])/K1144</f>
        <v>0.18796992481203006</v>
      </c>
      <c r="N1144" s="7">
        <f>MAX(_3rd_Annual_Worcester_Open6[[#This Row],[Deadlift]:[Deadlift3]])/K1144</f>
        <v>0.48120300751879697</v>
      </c>
    </row>
    <row r="1145" spans="1:14" x14ac:dyDescent="0.35">
      <c r="A1145" s="4">
        <v>-83</v>
      </c>
      <c r="B1145" s="6">
        <v>215</v>
      </c>
      <c r="C1145" s="6">
        <v>-227.5</v>
      </c>
      <c r="D1145" s="6">
        <v>-227.5</v>
      </c>
      <c r="E1145" s="6">
        <v>152.5</v>
      </c>
      <c r="F1145" s="6">
        <v>170</v>
      </c>
      <c r="G1145" s="6">
        <v>-172.5</v>
      </c>
      <c r="H1145" s="6">
        <v>250</v>
      </c>
      <c r="I1145" s="6">
        <v>260</v>
      </c>
      <c r="J1145" s="6">
        <v>265</v>
      </c>
      <c r="K1145" s="6">
        <v>650</v>
      </c>
      <c r="L1145" s="7">
        <f>MAX(_3rd_Annual_Worcester_Open6[[#This Row],[Squat]:[Squat3]])/K1145</f>
        <v>0.33076923076923076</v>
      </c>
      <c r="M1145" s="9">
        <f>MAX(_3rd_Annual_Worcester_Open6[[#This Row],[Bench press]:[Bench press3]])/K1145</f>
        <v>0.26153846153846155</v>
      </c>
      <c r="N1145" s="7">
        <f>MAX(_3rd_Annual_Worcester_Open6[[#This Row],[Deadlift]:[Deadlift3]])/K1145</f>
        <v>0.40769230769230769</v>
      </c>
    </row>
    <row r="1146" spans="1:14" x14ac:dyDescent="0.35">
      <c r="A1146" s="4" t="s">
        <v>11</v>
      </c>
      <c r="B1146" s="6">
        <v>80</v>
      </c>
      <c r="C1146" s="6">
        <v>92.5</v>
      </c>
      <c r="D1146" s="6">
        <v>100</v>
      </c>
      <c r="E1146" s="6">
        <v>50</v>
      </c>
      <c r="F1146" s="6">
        <v>-60</v>
      </c>
      <c r="G1146" s="6">
        <v>60</v>
      </c>
      <c r="H1146" s="6">
        <v>110</v>
      </c>
      <c r="I1146" s="6">
        <v>137.5</v>
      </c>
      <c r="J1146" s="6">
        <v>142.5</v>
      </c>
      <c r="K1146" s="6">
        <v>302.5</v>
      </c>
      <c r="L1146" s="7">
        <f>MAX(_3rd_Annual_Worcester_Open6[[#This Row],[Squat]:[Squat3]])/K1146</f>
        <v>0.33057851239669422</v>
      </c>
      <c r="M1146" s="9">
        <f>MAX(_3rd_Annual_Worcester_Open6[[#This Row],[Bench press]:[Bench press3]])/K1146</f>
        <v>0.19834710743801653</v>
      </c>
      <c r="N1146" s="7">
        <f>MAX(_3rd_Annual_Worcester_Open6[[#This Row],[Deadlift]:[Deadlift3]])/K1146</f>
        <v>0.47107438016528924</v>
      </c>
    </row>
    <row r="1147" spans="1:14" x14ac:dyDescent="0.35">
      <c r="A1147" s="4" t="s">
        <v>11</v>
      </c>
      <c r="B1147" s="6">
        <v>80</v>
      </c>
      <c r="C1147" s="6">
        <v>92.5</v>
      </c>
      <c r="D1147" s="6">
        <v>100</v>
      </c>
      <c r="E1147" s="6">
        <v>50</v>
      </c>
      <c r="F1147" s="6">
        <v>-60</v>
      </c>
      <c r="G1147" s="6">
        <v>60</v>
      </c>
      <c r="H1147" s="6">
        <v>110</v>
      </c>
      <c r="I1147" s="6">
        <v>137.5</v>
      </c>
      <c r="J1147" s="6">
        <v>142.5</v>
      </c>
      <c r="K1147" s="6">
        <v>302.5</v>
      </c>
      <c r="L1147" s="7">
        <f>MAX(_3rd_Annual_Worcester_Open6[[#This Row],[Squat]:[Squat3]])/K1147</f>
        <v>0.33057851239669422</v>
      </c>
      <c r="M1147" s="9">
        <f>MAX(_3rd_Annual_Worcester_Open6[[#This Row],[Bench press]:[Bench press3]])/K1147</f>
        <v>0.19834710743801653</v>
      </c>
      <c r="N1147" s="7">
        <f>MAX(_3rd_Annual_Worcester_Open6[[#This Row],[Deadlift]:[Deadlift3]])/K1147</f>
        <v>0.47107438016528924</v>
      </c>
    </row>
    <row r="1148" spans="1:14" x14ac:dyDescent="0.35">
      <c r="A1148" s="4">
        <v>-93</v>
      </c>
      <c r="B1148" s="6">
        <v>185</v>
      </c>
      <c r="C1148" s="6">
        <v>195</v>
      </c>
      <c r="D1148" s="6">
        <v>-205</v>
      </c>
      <c r="E1148" s="6">
        <v>140</v>
      </c>
      <c r="F1148" s="6">
        <v>-147.5</v>
      </c>
      <c r="G1148" s="6">
        <v>147.5</v>
      </c>
      <c r="H1148" s="6">
        <v>232.5</v>
      </c>
      <c r="I1148" s="6">
        <v>242.5</v>
      </c>
      <c r="J1148" s="6">
        <v>247.5</v>
      </c>
      <c r="K1148" s="6">
        <v>590</v>
      </c>
      <c r="L1148" s="7">
        <f>MAX(_3rd_Annual_Worcester_Open6[[#This Row],[Squat]:[Squat3]])/K1148</f>
        <v>0.33050847457627119</v>
      </c>
      <c r="M1148" s="9">
        <f>MAX(_3rd_Annual_Worcester_Open6[[#This Row],[Bench press]:[Bench press3]])/K1148</f>
        <v>0.25</v>
      </c>
      <c r="N1148" s="7">
        <f>MAX(_3rd_Annual_Worcester_Open6[[#This Row],[Deadlift]:[Deadlift3]])/K1148</f>
        <v>0.41949152542372881</v>
      </c>
    </row>
    <row r="1149" spans="1:14" x14ac:dyDescent="0.35">
      <c r="A1149" s="4">
        <v>-93</v>
      </c>
      <c r="B1149" s="6">
        <v>185</v>
      </c>
      <c r="C1149" s="6">
        <v>195</v>
      </c>
      <c r="D1149" s="6">
        <v>-205</v>
      </c>
      <c r="E1149" s="6">
        <v>140</v>
      </c>
      <c r="F1149" s="6">
        <v>-147.5</v>
      </c>
      <c r="G1149" s="6">
        <v>147.5</v>
      </c>
      <c r="H1149" s="6">
        <v>232.5</v>
      </c>
      <c r="I1149" s="6">
        <v>242.5</v>
      </c>
      <c r="J1149" s="6">
        <v>247.5</v>
      </c>
      <c r="K1149" s="6">
        <v>590</v>
      </c>
      <c r="L1149" s="7">
        <f>MAX(_3rd_Annual_Worcester_Open6[[#This Row],[Squat]:[Squat3]])/K1149</f>
        <v>0.33050847457627119</v>
      </c>
      <c r="M1149" s="9">
        <f>MAX(_3rd_Annual_Worcester_Open6[[#This Row],[Bench press]:[Bench press3]])/K1149</f>
        <v>0.25</v>
      </c>
      <c r="N1149" s="7">
        <f>MAX(_3rd_Annual_Worcester_Open6[[#This Row],[Deadlift]:[Deadlift3]])/K1149</f>
        <v>0.41949152542372881</v>
      </c>
    </row>
    <row r="1150" spans="1:14" x14ac:dyDescent="0.35">
      <c r="A1150" s="4">
        <v>-83</v>
      </c>
      <c r="B1150" s="6">
        <v>172.5</v>
      </c>
      <c r="C1150" s="6">
        <v>182.5</v>
      </c>
      <c r="D1150" s="6">
        <v>187.5</v>
      </c>
      <c r="E1150" s="6">
        <v>132.5</v>
      </c>
      <c r="F1150" s="6">
        <v>140</v>
      </c>
      <c r="G1150" s="6">
        <v>-145</v>
      </c>
      <c r="H1150" s="6">
        <v>222.5</v>
      </c>
      <c r="I1150" s="6">
        <v>232.5</v>
      </c>
      <c r="J1150" s="6">
        <v>240</v>
      </c>
      <c r="K1150" s="6">
        <v>567.5</v>
      </c>
      <c r="L1150" s="7">
        <f>MAX(_3rd_Annual_Worcester_Open6[[#This Row],[Squat]:[Squat3]])/K1150</f>
        <v>0.33039647577092512</v>
      </c>
      <c r="M1150" s="9">
        <f>MAX(_3rd_Annual_Worcester_Open6[[#This Row],[Bench press]:[Bench press3]])/K1150</f>
        <v>0.24669603524229075</v>
      </c>
      <c r="N1150" s="7">
        <f>MAX(_3rd_Annual_Worcester_Open6[[#This Row],[Deadlift]:[Deadlift3]])/K1150</f>
        <v>0.42290748898678415</v>
      </c>
    </row>
    <row r="1151" spans="1:14" x14ac:dyDescent="0.35">
      <c r="A1151" s="4">
        <v>-83</v>
      </c>
      <c r="B1151" s="6">
        <v>-175</v>
      </c>
      <c r="C1151" s="6">
        <v>175</v>
      </c>
      <c r="D1151" s="6">
        <v>187.5</v>
      </c>
      <c r="E1151" s="6">
        <v>125</v>
      </c>
      <c r="F1151" s="6">
        <v>135</v>
      </c>
      <c r="G1151" s="6">
        <v>137.5</v>
      </c>
      <c r="H1151" s="6">
        <v>225</v>
      </c>
      <c r="I1151" s="6">
        <v>235</v>
      </c>
      <c r="J1151" s="6">
        <v>242.5</v>
      </c>
      <c r="K1151" s="6">
        <v>567.5</v>
      </c>
      <c r="L1151" s="7">
        <f>MAX(_3rd_Annual_Worcester_Open6[[#This Row],[Squat]:[Squat3]])/K1151</f>
        <v>0.33039647577092512</v>
      </c>
      <c r="M1151" s="9">
        <f>MAX(_3rd_Annual_Worcester_Open6[[#This Row],[Bench press]:[Bench press3]])/K1151</f>
        <v>0.24229074889867841</v>
      </c>
      <c r="N1151" s="7">
        <f>MAX(_3rd_Annual_Worcester_Open6[[#This Row],[Deadlift]:[Deadlift3]])/K1151</f>
        <v>0.42731277533039647</v>
      </c>
    </row>
    <row r="1152" spans="1:14" x14ac:dyDescent="0.35">
      <c r="A1152" s="4">
        <v>-93</v>
      </c>
      <c r="B1152" s="6">
        <v>180</v>
      </c>
      <c r="C1152" s="6">
        <v>-185</v>
      </c>
      <c r="D1152" s="6">
        <v>185</v>
      </c>
      <c r="E1152" s="6">
        <v>-137.5</v>
      </c>
      <c r="F1152" s="6">
        <v>137.5</v>
      </c>
      <c r="G1152" s="6">
        <v>140</v>
      </c>
      <c r="H1152" s="6">
        <v>215</v>
      </c>
      <c r="I1152" s="6">
        <v>230</v>
      </c>
      <c r="J1152" s="6">
        <v>235</v>
      </c>
      <c r="K1152" s="6">
        <v>560</v>
      </c>
      <c r="L1152" s="7">
        <f>MAX(_3rd_Annual_Worcester_Open6[[#This Row],[Squat]:[Squat3]])/K1152</f>
        <v>0.33035714285714285</v>
      </c>
      <c r="M1152" s="9">
        <f>MAX(_3rd_Annual_Worcester_Open6[[#This Row],[Bench press]:[Bench press3]])/K1152</f>
        <v>0.25</v>
      </c>
      <c r="N1152" s="7">
        <f>MAX(_3rd_Annual_Worcester_Open6[[#This Row],[Deadlift]:[Deadlift3]])/K1152</f>
        <v>0.41964285714285715</v>
      </c>
    </row>
    <row r="1153" spans="1:14" x14ac:dyDescent="0.35">
      <c r="A1153" s="4" t="s">
        <v>11</v>
      </c>
      <c r="B1153" s="6">
        <v>80</v>
      </c>
      <c r="C1153" s="6">
        <v>90</v>
      </c>
      <c r="D1153" s="6">
        <v>92.5</v>
      </c>
      <c r="E1153" s="6">
        <v>57.5</v>
      </c>
      <c r="F1153" s="6">
        <v>62.5</v>
      </c>
      <c r="G1153" s="6">
        <v>67.5</v>
      </c>
      <c r="H1153" s="6">
        <v>117.5</v>
      </c>
      <c r="I1153" s="6">
        <v>-120</v>
      </c>
      <c r="J1153" s="6">
        <v>120</v>
      </c>
      <c r="K1153" s="6">
        <v>280</v>
      </c>
      <c r="L1153" s="7">
        <f>MAX(_3rd_Annual_Worcester_Open6[[#This Row],[Squat]:[Squat3]])/K1153</f>
        <v>0.33035714285714285</v>
      </c>
      <c r="M1153" s="9">
        <f>MAX(_3rd_Annual_Worcester_Open6[[#This Row],[Bench press]:[Bench press3]])/K1153</f>
        <v>0.24107142857142858</v>
      </c>
      <c r="N1153" s="7">
        <f>MAX(_3rd_Annual_Worcester_Open6[[#This Row],[Deadlift]:[Deadlift3]])/K1153</f>
        <v>0.42857142857142855</v>
      </c>
    </row>
    <row r="1154" spans="1:14" x14ac:dyDescent="0.35">
      <c r="A1154" s="4">
        <v>-63</v>
      </c>
      <c r="B1154" s="6">
        <v>80</v>
      </c>
      <c r="C1154" s="6">
        <v>87.5</v>
      </c>
      <c r="D1154" s="6">
        <v>92.5</v>
      </c>
      <c r="E1154" s="6">
        <v>45</v>
      </c>
      <c r="F1154" s="6">
        <v>47.5</v>
      </c>
      <c r="G1154" s="6">
        <v>-50</v>
      </c>
      <c r="H1154" s="6">
        <v>132.5</v>
      </c>
      <c r="I1154" s="6">
        <v>137.5</v>
      </c>
      <c r="J1154" s="6">
        <v>140</v>
      </c>
      <c r="K1154" s="6">
        <v>280</v>
      </c>
      <c r="L1154" s="7">
        <f>MAX(_3rd_Annual_Worcester_Open6[[#This Row],[Squat]:[Squat3]])/K1154</f>
        <v>0.33035714285714285</v>
      </c>
      <c r="M1154" s="9">
        <f>MAX(_3rd_Annual_Worcester_Open6[[#This Row],[Bench press]:[Bench press3]])/K1154</f>
        <v>0.16964285714285715</v>
      </c>
      <c r="N1154" s="7">
        <f>MAX(_3rd_Annual_Worcester_Open6[[#This Row],[Deadlift]:[Deadlift3]])/K1154</f>
        <v>0.5</v>
      </c>
    </row>
    <row r="1155" spans="1:14" x14ac:dyDescent="0.35">
      <c r="A1155" s="4">
        <v>-74</v>
      </c>
      <c r="B1155" s="6">
        <v>160</v>
      </c>
      <c r="C1155" s="6">
        <v>172.5</v>
      </c>
      <c r="D1155" s="6">
        <v>180</v>
      </c>
      <c r="E1155" s="6">
        <v>122.5</v>
      </c>
      <c r="F1155" s="6">
        <v>-130</v>
      </c>
      <c r="G1155" s="6">
        <v>-130</v>
      </c>
      <c r="H1155" s="6">
        <v>222.5</v>
      </c>
      <c r="I1155" s="6">
        <v>235</v>
      </c>
      <c r="J1155" s="6">
        <v>242.5</v>
      </c>
      <c r="K1155" s="6">
        <v>545</v>
      </c>
      <c r="L1155" s="7">
        <f>MAX(_3rd_Annual_Worcester_Open6[[#This Row],[Squat]:[Squat3]])/K1155</f>
        <v>0.33027522935779818</v>
      </c>
      <c r="M1155" s="9">
        <f>MAX(_3rd_Annual_Worcester_Open6[[#This Row],[Bench press]:[Bench press3]])/K1155</f>
        <v>0.22477064220183487</v>
      </c>
      <c r="N1155" s="7">
        <f>MAX(_3rd_Annual_Worcester_Open6[[#This Row],[Deadlift]:[Deadlift3]])/K1155</f>
        <v>0.44495412844036697</v>
      </c>
    </row>
    <row r="1156" spans="1:14" x14ac:dyDescent="0.35">
      <c r="A1156" s="4">
        <v>-105</v>
      </c>
      <c r="B1156" s="6">
        <v>150</v>
      </c>
      <c r="C1156" s="6">
        <v>160</v>
      </c>
      <c r="D1156" s="6">
        <v>170</v>
      </c>
      <c r="E1156" s="6">
        <v>-130</v>
      </c>
      <c r="F1156" s="6">
        <v>130</v>
      </c>
      <c r="G1156" s="6">
        <v>-137.5</v>
      </c>
      <c r="H1156" s="6">
        <v>195</v>
      </c>
      <c r="I1156" s="6">
        <v>202.5</v>
      </c>
      <c r="J1156" s="6">
        <v>215</v>
      </c>
      <c r="K1156" s="6">
        <v>515</v>
      </c>
      <c r="L1156" s="7">
        <f>MAX(_3rd_Annual_Worcester_Open6[[#This Row],[Squat]:[Squat3]])/K1156</f>
        <v>0.3300970873786408</v>
      </c>
      <c r="M1156" s="9">
        <f>MAX(_3rd_Annual_Worcester_Open6[[#This Row],[Bench press]:[Bench press3]])/K1156</f>
        <v>0.25242718446601942</v>
      </c>
      <c r="N1156" s="7">
        <f>MAX(_3rd_Annual_Worcester_Open6[[#This Row],[Deadlift]:[Deadlift3]])/K1156</f>
        <v>0.41747572815533979</v>
      </c>
    </row>
    <row r="1157" spans="1:14" x14ac:dyDescent="0.35">
      <c r="A1157" s="4">
        <v>-53</v>
      </c>
      <c r="B1157" s="6">
        <v>75</v>
      </c>
      <c r="C1157" s="6">
        <v>80</v>
      </c>
      <c r="D1157" s="6">
        <v>85</v>
      </c>
      <c r="E1157" s="6">
        <v>52.5</v>
      </c>
      <c r="F1157" s="6">
        <v>55</v>
      </c>
      <c r="G1157" s="6">
        <v>57.5</v>
      </c>
      <c r="H1157" s="6">
        <v>100</v>
      </c>
      <c r="I1157" s="6">
        <v>107.5</v>
      </c>
      <c r="J1157" s="6">
        <v>115</v>
      </c>
      <c r="K1157" s="6">
        <v>257.5</v>
      </c>
      <c r="L1157" s="7">
        <f>MAX(_3rd_Annual_Worcester_Open6[[#This Row],[Squat]:[Squat3]])/K1157</f>
        <v>0.3300970873786408</v>
      </c>
      <c r="M1157" s="9">
        <f>MAX(_3rd_Annual_Worcester_Open6[[#This Row],[Bench press]:[Bench press3]])/K1157</f>
        <v>0.22330097087378642</v>
      </c>
      <c r="N1157" s="7">
        <f>MAX(_3rd_Annual_Worcester_Open6[[#This Row],[Deadlift]:[Deadlift3]])/K1157</f>
        <v>0.44660194174757284</v>
      </c>
    </row>
    <row r="1158" spans="1:14" x14ac:dyDescent="0.35">
      <c r="A1158" s="4">
        <v>-74</v>
      </c>
      <c r="B1158" s="6">
        <v>72.5</v>
      </c>
      <c r="C1158" s="6">
        <v>77.5</v>
      </c>
      <c r="D1158" s="6">
        <v>85</v>
      </c>
      <c r="E1158" s="6">
        <v>50</v>
      </c>
      <c r="F1158" s="6">
        <v>55</v>
      </c>
      <c r="G1158" s="6">
        <v>-62.5</v>
      </c>
      <c r="H1158" s="6">
        <v>97.5</v>
      </c>
      <c r="I1158" s="6">
        <v>107.5</v>
      </c>
      <c r="J1158" s="6">
        <v>117.5</v>
      </c>
      <c r="K1158" s="6">
        <v>257.5</v>
      </c>
      <c r="L1158" s="7">
        <f>MAX(_3rd_Annual_Worcester_Open6[[#This Row],[Squat]:[Squat3]])/K1158</f>
        <v>0.3300970873786408</v>
      </c>
      <c r="M1158" s="9">
        <f>MAX(_3rd_Annual_Worcester_Open6[[#This Row],[Bench press]:[Bench press3]])/K1158</f>
        <v>0.21359223300970873</v>
      </c>
      <c r="N1158" s="7">
        <f>MAX(_3rd_Annual_Worcester_Open6[[#This Row],[Deadlift]:[Deadlift3]])/K1158</f>
        <v>0.4563106796116505</v>
      </c>
    </row>
    <row r="1159" spans="1:14" x14ac:dyDescent="0.35">
      <c r="A1159" s="4">
        <v>-93</v>
      </c>
      <c r="B1159" s="6">
        <v>165</v>
      </c>
      <c r="C1159" s="6">
        <v>0</v>
      </c>
      <c r="D1159" s="6">
        <v>0</v>
      </c>
      <c r="E1159" s="6">
        <v>125</v>
      </c>
      <c r="F1159" s="6">
        <v>0</v>
      </c>
      <c r="G1159" s="6">
        <v>0</v>
      </c>
      <c r="H1159" s="6">
        <v>210</v>
      </c>
      <c r="I1159" s="6">
        <v>0</v>
      </c>
      <c r="J1159" s="6">
        <v>0</v>
      </c>
      <c r="K1159" s="6">
        <v>500</v>
      </c>
      <c r="L1159" s="7">
        <f>MAX(_3rd_Annual_Worcester_Open6[[#This Row],[Squat]:[Squat3]])/K1159</f>
        <v>0.33</v>
      </c>
      <c r="M1159" s="9">
        <f>MAX(_3rd_Annual_Worcester_Open6[[#This Row],[Bench press]:[Bench press3]])/K1159</f>
        <v>0.25</v>
      </c>
      <c r="N1159" s="7">
        <f>MAX(_3rd_Annual_Worcester_Open6[[#This Row],[Deadlift]:[Deadlift3]])/K1159</f>
        <v>0.42</v>
      </c>
    </row>
    <row r="1160" spans="1:14" x14ac:dyDescent="0.35">
      <c r="A1160" s="4">
        <v>-83</v>
      </c>
      <c r="B1160" s="6">
        <v>152.5</v>
      </c>
      <c r="C1160" s="6">
        <v>165</v>
      </c>
      <c r="D1160" s="6">
        <v>-170</v>
      </c>
      <c r="E1160" s="6">
        <v>115</v>
      </c>
      <c r="F1160" s="6">
        <v>120</v>
      </c>
      <c r="G1160" s="6">
        <v>-125</v>
      </c>
      <c r="H1160" s="6">
        <v>207.5</v>
      </c>
      <c r="I1160" s="6">
        <v>210</v>
      </c>
      <c r="J1160" s="6">
        <v>215</v>
      </c>
      <c r="K1160" s="6">
        <v>500</v>
      </c>
      <c r="L1160" s="7">
        <f>MAX(_3rd_Annual_Worcester_Open6[[#This Row],[Squat]:[Squat3]])/K1160</f>
        <v>0.33</v>
      </c>
      <c r="M1160" s="9">
        <f>MAX(_3rd_Annual_Worcester_Open6[[#This Row],[Bench press]:[Bench press3]])/K1160</f>
        <v>0.24</v>
      </c>
      <c r="N1160" s="7">
        <f>MAX(_3rd_Annual_Worcester_Open6[[#This Row],[Deadlift]:[Deadlift3]])/K1160</f>
        <v>0.43</v>
      </c>
    </row>
    <row r="1161" spans="1:14" x14ac:dyDescent="0.35">
      <c r="A1161" s="4">
        <v>-93</v>
      </c>
      <c r="B1161" s="6">
        <v>145</v>
      </c>
      <c r="C1161" s="6">
        <v>152.5</v>
      </c>
      <c r="D1161" s="6">
        <v>160</v>
      </c>
      <c r="E1161" s="6">
        <v>117.5</v>
      </c>
      <c r="F1161" s="6">
        <v>122.5</v>
      </c>
      <c r="G1161" s="6">
        <v>125</v>
      </c>
      <c r="H1161" s="6">
        <v>182.5</v>
      </c>
      <c r="I1161" s="6">
        <v>195</v>
      </c>
      <c r="J1161" s="6">
        <v>200</v>
      </c>
      <c r="K1161" s="6">
        <v>485</v>
      </c>
      <c r="L1161" s="7">
        <f>MAX(_3rd_Annual_Worcester_Open6[[#This Row],[Squat]:[Squat3]])/K1161</f>
        <v>0.32989690721649484</v>
      </c>
      <c r="M1161" s="9">
        <f>MAX(_3rd_Annual_Worcester_Open6[[#This Row],[Bench press]:[Bench press3]])/K1161</f>
        <v>0.25773195876288657</v>
      </c>
      <c r="N1161" s="7">
        <f>MAX(_3rd_Annual_Worcester_Open6[[#This Row],[Deadlift]:[Deadlift3]])/K1161</f>
        <v>0.41237113402061853</v>
      </c>
    </row>
    <row r="1162" spans="1:14" x14ac:dyDescent="0.35">
      <c r="A1162" s="4">
        <v>-72</v>
      </c>
      <c r="B1162" s="6">
        <v>62.5</v>
      </c>
      <c r="C1162" s="6">
        <v>80</v>
      </c>
      <c r="D1162" s="6">
        <v>-100</v>
      </c>
      <c r="E1162" s="6">
        <v>45</v>
      </c>
      <c r="F1162" s="6">
        <v>52.5</v>
      </c>
      <c r="G1162" s="6">
        <v>55</v>
      </c>
      <c r="H1162" s="6">
        <v>80</v>
      </c>
      <c r="I1162" s="6">
        <v>97.5</v>
      </c>
      <c r="J1162" s="6">
        <v>107.5</v>
      </c>
      <c r="K1162" s="6">
        <v>242.5</v>
      </c>
      <c r="L1162" s="7">
        <f>MAX(_3rd_Annual_Worcester_Open6[[#This Row],[Squat]:[Squat3]])/K1162</f>
        <v>0.32989690721649484</v>
      </c>
      <c r="M1162" s="9">
        <f>MAX(_3rd_Annual_Worcester_Open6[[#This Row],[Bench press]:[Bench press3]])/K1162</f>
        <v>0.22680412371134021</v>
      </c>
      <c r="N1162" s="7">
        <f>MAX(_3rd_Annual_Worcester_Open6[[#This Row],[Deadlift]:[Deadlift3]])/K1162</f>
        <v>0.44329896907216493</v>
      </c>
    </row>
    <row r="1163" spans="1:14" x14ac:dyDescent="0.35">
      <c r="A1163" s="4">
        <v>-63</v>
      </c>
      <c r="B1163" s="6">
        <v>75</v>
      </c>
      <c r="C1163" s="6">
        <v>80</v>
      </c>
      <c r="D1163" s="6">
        <v>-87.5</v>
      </c>
      <c r="E1163" s="6">
        <v>37.5</v>
      </c>
      <c r="F1163" s="6">
        <v>40</v>
      </c>
      <c r="G1163" s="6">
        <v>42.5</v>
      </c>
      <c r="H1163" s="6">
        <v>107.5</v>
      </c>
      <c r="I1163" s="6">
        <v>115</v>
      </c>
      <c r="J1163" s="6">
        <v>120</v>
      </c>
      <c r="K1163" s="6">
        <v>242.5</v>
      </c>
      <c r="L1163" s="7">
        <f>MAX(_3rd_Annual_Worcester_Open6[[#This Row],[Squat]:[Squat3]])/K1163</f>
        <v>0.32989690721649484</v>
      </c>
      <c r="M1163" s="9">
        <f>MAX(_3rd_Annual_Worcester_Open6[[#This Row],[Bench press]:[Bench press3]])/K1163</f>
        <v>0.17525773195876287</v>
      </c>
      <c r="N1163" s="7">
        <f>MAX(_3rd_Annual_Worcester_Open6[[#This Row],[Deadlift]:[Deadlift3]])/K1163</f>
        <v>0.49484536082474229</v>
      </c>
    </row>
    <row r="1164" spans="1:14" x14ac:dyDescent="0.35">
      <c r="A1164" s="4">
        <v>-93</v>
      </c>
      <c r="B1164" s="6">
        <v>125</v>
      </c>
      <c r="C1164" s="6">
        <v>140</v>
      </c>
      <c r="D1164" s="6">
        <v>150</v>
      </c>
      <c r="E1164" s="6">
        <v>90</v>
      </c>
      <c r="F1164" s="6">
        <v>102.5</v>
      </c>
      <c r="G1164" s="6">
        <v>112.5</v>
      </c>
      <c r="H1164" s="6">
        <v>150</v>
      </c>
      <c r="I1164" s="6">
        <v>180</v>
      </c>
      <c r="J1164" s="6">
        <v>192.5</v>
      </c>
      <c r="K1164" s="6">
        <v>455</v>
      </c>
      <c r="L1164" s="7">
        <f>MAX(_3rd_Annual_Worcester_Open6[[#This Row],[Squat]:[Squat3]])/K1164</f>
        <v>0.32967032967032966</v>
      </c>
      <c r="M1164" s="9">
        <f>MAX(_3rd_Annual_Worcester_Open6[[#This Row],[Bench press]:[Bench press3]])/K1164</f>
        <v>0.24725274725274726</v>
      </c>
      <c r="N1164" s="7">
        <f>MAX(_3rd_Annual_Worcester_Open6[[#This Row],[Deadlift]:[Deadlift3]])/K1164</f>
        <v>0.42307692307692307</v>
      </c>
    </row>
    <row r="1165" spans="1:14" x14ac:dyDescent="0.35">
      <c r="A1165" s="4">
        <v>-74</v>
      </c>
      <c r="B1165" s="6">
        <v>125</v>
      </c>
      <c r="C1165" s="6">
        <v>140</v>
      </c>
      <c r="D1165" s="6">
        <v>150</v>
      </c>
      <c r="E1165" s="6">
        <v>-90</v>
      </c>
      <c r="F1165" s="6">
        <v>100</v>
      </c>
      <c r="G1165" s="6">
        <v>-105</v>
      </c>
      <c r="H1165" s="6">
        <v>180</v>
      </c>
      <c r="I1165" s="6">
        <v>195</v>
      </c>
      <c r="J1165" s="6">
        <v>205</v>
      </c>
      <c r="K1165" s="6">
        <v>455</v>
      </c>
      <c r="L1165" s="7">
        <f>MAX(_3rd_Annual_Worcester_Open6[[#This Row],[Squat]:[Squat3]])/K1165</f>
        <v>0.32967032967032966</v>
      </c>
      <c r="M1165" s="9">
        <f>MAX(_3rd_Annual_Worcester_Open6[[#This Row],[Bench press]:[Bench press3]])/K1165</f>
        <v>0.21978021978021978</v>
      </c>
      <c r="N1165" s="7">
        <f>MAX(_3rd_Annual_Worcester_Open6[[#This Row],[Deadlift]:[Deadlift3]])/K1165</f>
        <v>0.45054945054945056</v>
      </c>
    </row>
    <row r="1166" spans="1:14" x14ac:dyDescent="0.35">
      <c r="A1166" s="4">
        <v>-74</v>
      </c>
      <c r="B1166" s="6">
        <v>-142.5</v>
      </c>
      <c r="C1166" s="6">
        <v>-147.5</v>
      </c>
      <c r="D1166" s="6">
        <v>147.5</v>
      </c>
      <c r="E1166" s="6">
        <v>100</v>
      </c>
      <c r="F1166" s="6">
        <v>107.5</v>
      </c>
      <c r="G1166" s="6">
        <v>110</v>
      </c>
      <c r="H1166" s="6">
        <v>175</v>
      </c>
      <c r="I1166" s="6">
        <v>180</v>
      </c>
      <c r="J1166" s="6">
        <v>190</v>
      </c>
      <c r="K1166" s="6">
        <v>447.5</v>
      </c>
      <c r="L1166" s="7">
        <f>MAX(_3rd_Annual_Worcester_Open6[[#This Row],[Squat]:[Squat3]])/K1166</f>
        <v>0.32960893854748602</v>
      </c>
      <c r="M1166" s="9">
        <f>MAX(_3rd_Annual_Worcester_Open6[[#This Row],[Bench press]:[Bench press3]])/K1166</f>
        <v>0.24581005586592178</v>
      </c>
      <c r="N1166" s="7">
        <f>MAX(_3rd_Annual_Worcester_Open6[[#This Row],[Deadlift]:[Deadlift3]])/K1166</f>
        <v>0.42458100558659218</v>
      </c>
    </row>
    <row r="1167" spans="1:14" x14ac:dyDescent="0.35">
      <c r="A1167" s="4">
        <v>-105</v>
      </c>
      <c r="B1167" s="6">
        <v>205</v>
      </c>
      <c r="C1167" s="6">
        <v>215</v>
      </c>
      <c r="D1167" s="6">
        <v>220</v>
      </c>
      <c r="E1167" s="6">
        <v>160</v>
      </c>
      <c r="F1167" s="6">
        <v>167.5</v>
      </c>
      <c r="G1167" s="6">
        <v>172.5</v>
      </c>
      <c r="H1167" s="6">
        <v>257.5</v>
      </c>
      <c r="I1167" s="6">
        <v>267.5</v>
      </c>
      <c r="J1167" s="6">
        <v>275</v>
      </c>
      <c r="K1167" s="6">
        <v>667.5</v>
      </c>
      <c r="L1167" s="7">
        <f>MAX(_3rd_Annual_Worcester_Open6[[#This Row],[Squat]:[Squat3]])/K1167</f>
        <v>0.32958801498127338</v>
      </c>
      <c r="M1167" s="9">
        <f>MAX(_3rd_Annual_Worcester_Open6[[#This Row],[Bench press]:[Bench press3]])/K1167</f>
        <v>0.25842696629213485</v>
      </c>
      <c r="N1167" s="7">
        <f>MAX(_3rd_Annual_Worcester_Open6[[#This Row],[Deadlift]:[Deadlift3]])/K1167</f>
        <v>0.41198501872659177</v>
      </c>
    </row>
    <row r="1168" spans="1:14" x14ac:dyDescent="0.35">
      <c r="A1168" s="4">
        <v>-74</v>
      </c>
      <c r="B1168" s="6">
        <v>-140</v>
      </c>
      <c r="C1168" s="6">
        <v>145</v>
      </c>
      <c r="D1168" s="6">
        <v>-152.5</v>
      </c>
      <c r="E1168" s="6">
        <v>112.5</v>
      </c>
      <c r="F1168" s="6">
        <v>117.5</v>
      </c>
      <c r="G1168" s="6">
        <v>-122.5</v>
      </c>
      <c r="H1168" s="6">
        <v>165</v>
      </c>
      <c r="I1168" s="6">
        <v>170</v>
      </c>
      <c r="J1168" s="6">
        <v>177.5</v>
      </c>
      <c r="K1168" s="6">
        <v>440</v>
      </c>
      <c r="L1168" s="7">
        <f>MAX(_3rd_Annual_Worcester_Open6[[#This Row],[Squat]:[Squat3]])/K1168</f>
        <v>0.32954545454545453</v>
      </c>
      <c r="M1168" s="9">
        <f>MAX(_3rd_Annual_Worcester_Open6[[#This Row],[Bench press]:[Bench press3]])/K1168</f>
        <v>0.26704545454545453</v>
      </c>
      <c r="N1168" s="7">
        <f>MAX(_3rd_Annual_Worcester_Open6[[#This Row],[Deadlift]:[Deadlift3]])/K1168</f>
        <v>0.40340909090909088</v>
      </c>
    </row>
    <row r="1169" spans="1:14" x14ac:dyDescent="0.35">
      <c r="A1169" s="4">
        <v>-74</v>
      </c>
      <c r="B1169" s="6">
        <v>115</v>
      </c>
      <c r="C1169" s="6">
        <v>120</v>
      </c>
      <c r="D1169" s="6">
        <v>127.5</v>
      </c>
      <c r="E1169" s="6">
        <v>-82.5</v>
      </c>
      <c r="F1169" s="6">
        <v>90</v>
      </c>
      <c r="G1169" s="6">
        <v>92.5</v>
      </c>
      <c r="H1169" s="6">
        <v>155</v>
      </c>
      <c r="I1169" s="6">
        <v>162.5</v>
      </c>
      <c r="J1169" s="6">
        <v>167.5</v>
      </c>
      <c r="K1169" s="6">
        <v>387.5</v>
      </c>
      <c r="L1169" s="7">
        <f>MAX(_3rd_Annual_Worcester_Open6[[#This Row],[Squat]:[Squat3]])/K1169</f>
        <v>0.32903225806451614</v>
      </c>
      <c r="M1169" s="9">
        <f>MAX(_3rd_Annual_Worcester_Open6[[#This Row],[Bench press]:[Bench press3]])/K1169</f>
        <v>0.23870967741935484</v>
      </c>
      <c r="N1169" s="7">
        <f>MAX(_3rd_Annual_Worcester_Open6[[#This Row],[Deadlift]:[Deadlift3]])/K1169</f>
        <v>0.43225806451612903</v>
      </c>
    </row>
    <row r="1170" spans="1:14" x14ac:dyDescent="0.35">
      <c r="A1170" s="4">
        <v>-105</v>
      </c>
      <c r="B1170" s="6">
        <v>-170</v>
      </c>
      <c r="C1170" s="6">
        <v>-180</v>
      </c>
      <c r="D1170" s="6">
        <v>190</v>
      </c>
      <c r="E1170" s="6">
        <v>160</v>
      </c>
      <c r="F1170" s="6">
        <v>-180</v>
      </c>
      <c r="G1170" s="6">
        <v>-180</v>
      </c>
      <c r="H1170" s="6">
        <v>200</v>
      </c>
      <c r="I1170" s="6">
        <v>210</v>
      </c>
      <c r="J1170" s="6">
        <v>227.5</v>
      </c>
      <c r="K1170" s="6">
        <v>577.5</v>
      </c>
      <c r="L1170" s="7">
        <f>MAX(_3rd_Annual_Worcester_Open6[[#This Row],[Squat]:[Squat3]])/K1170</f>
        <v>0.32900432900432902</v>
      </c>
      <c r="M1170" s="9">
        <f>MAX(_3rd_Annual_Worcester_Open6[[#This Row],[Bench press]:[Bench press3]])/K1170</f>
        <v>0.27705627705627706</v>
      </c>
      <c r="N1170" s="7">
        <f>MAX(_3rd_Annual_Worcester_Open6[[#This Row],[Deadlift]:[Deadlift3]])/K1170</f>
        <v>0.39393939393939392</v>
      </c>
    </row>
    <row r="1171" spans="1:14" x14ac:dyDescent="0.35">
      <c r="A1171" s="4">
        <v>-83</v>
      </c>
      <c r="B1171" s="6">
        <v>175</v>
      </c>
      <c r="C1171" s="6">
        <v>-180</v>
      </c>
      <c r="D1171" s="6">
        <v>187.5</v>
      </c>
      <c r="E1171" s="6">
        <v>125</v>
      </c>
      <c r="F1171" s="6">
        <v>140</v>
      </c>
      <c r="G1171" s="6">
        <v>-147.5</v>
      </c>
      <c r="H1171" s="6">
        <v>210</v>
      </c>
      <c r="I1171" s="6">
        <v>230</v>
      </c>
      <c r="J1171" s="6">
        <v>242.5</v>
      </c>
      <c r="K1171" s="6">
        <v>570</v>
      </c>
      <c r="L1171" s="7">
        <f>MAX(_3rd_Annual_Worcester_Open6[[#This Row],[Squat]:[Squat3]])/K1171</f>
        <v>0.32894736842105265</v>
      </c>
      <c r="M1171" s="9">
        <f>MAX(_3rd_Annual_Worcester_Open6[[#This Row],[Bench press]:[Bench press3]])/K1171</f>
        <v>0.24561403508771928</v>
      </c>
      <c r="N1171" s="7">
        <f>MAX(_3rd_Annual_Worcester_Open6[[#This Row],[Deadlift]:[Deadlift3]])/K1171</f>
        <v>0.42543859649122806</v>
      </c>
    </row>
    <row r="1172" spans="1:14" x14ac:dyDescent="0.35">
      <c r="A1172" s="4">
        <v>-74</v>
      </c>
      <c r="B1172" s="6">
        <v>105</v>
      </c>
      <c r="C1172" s="6">
        <v>117.5</v>
      </c>
      <c r="D1172" s="6">
        <v>125</v>
      </c>
      <c r="E1172" s="6">
        <v>82.5</v>
      </c>
      <c r="F1172" s="6">
        <v>-90</v>
      </c>
      <c r="G1172" s="6">
        <v>90</v>
      </c>
      <c r="H1172" s="6">
        <v>145</v>
      </c>
      <c r="I1172" s="6">
        <v>165</v>
      </c>
      <c r="J1172" s="6">
        <v>-175</v>
      </c>
      <c r="K1172" s="6">
        <v>380</v>
      </c>
      <c r="L1172" s="7">
        <f>MAX(_3rd_Annual_Worcester_Open6[[#This Row],[Squat]:[Squat3]])/K1172</f>
        <v>0.32894736842105265</v>
      </c>
      <c r="M1172" s="9">
        <f>MAX(_3rd_Annual_Worcester_Open6[[#This Row],[Bench press]:[Bench press3]])/K1172</f>
        <v>0.23684210526315788</v>
      </c>
      <c r="N1172" s="7">
        <f>MAX(_3rd_Annual_Worcester_Open6[[#This Row],[Deadlift]:[Deadlift3]])/K1172</f>
        <v>0.43421052631578949</v>
      </c>
    </row>
    <row r="1173" spans="1:14" x14ac:dyDescent="0.35">
      <c r="A1173" s="4">
        <v>-63</v>
      </c>
      <c r="B1173" s="6">
        <v>-125</v>
      </c>
      <c r="C1173" s="6">
        <v>125</v>
      </c>
      <c r="D1173" s="6">
        <v>-135</v>
      </c>
      <c r="E1173" s="6">
        <v>67.5</v>
      </c>
      <c r="F1173" s="6">
        <v>-70</v>
      </c>
      <c r="G1173" s="6">
        <v>-70</v>
      </c>
      <c r="H1173" s="6">
        <v>165</v>
      </c>
      <c r="I1173" s="6">
        <v>180</v>
      </c>
      <c r="J1173" s="6">
        <v>187.5</v>
      </c>
      <c r="K1173" s="6">
        <v>380</v>
      </c>
      <c r="L1173" s="7">
        <f>MAX(_3rd_Annual_Worcester_Open6[[#This Row],[Squat]:[Squat3]])/K1173</f>
        <v>0.32894736842105265</v>
      </c>
      <c r="M1173" s="9">
        <f>MAX(_3rd_Annual_Worcester_Open6[[#This Row],[Bench press]:[Bench press3]])/K1173</f>
        <v>0.17763157894736842</v>
      </c>
      <c r="N1173" s="7">
        <f>MAX(_3rd_Annual_Worcester_Open6[[#This Row],[Deadlift]:[Deadlift3]])/K1173</f>
        <v>0.49342105263157893</v>
      </c>
    </row>
    <row r="1174" spans="1:14" x14ac:dyDescent="0.35">
      <c r="A1174" s="4">
        <v>-57</v>
      </c>
      <c r="B1174" s="6">
        <v>52.5</v>
      </c>
      <c r="C1174" s="6">
        <v>57.5</v>
      </c>
      <c r="D1174" s="6">
        <v>62.5</v>
      </c>
      <c r="E1174" s="6">
        <v>35</v>
      </c>
      <c r="F1174" s="6">
        <v>37.5</v>
      </c>
      <c r="G1174" s="6">
        <v>-40</v>
      </c>
      <c r="H1174" s="6">
        <v>80</v>
      </c>
      <c r="I1174" s="6">
        <v>90</v>
      </c>
      <c r="J1174" s="6">
        <v>-95</v>
      </c>
      <c r="K1174" s="6">
        <v>190</v>
      </c>
      <c r="L1174" s="7">
        <f>MAX(_3rd_Annual_Worcester_Open6[[#This Row],[Squat]:[Squat3]])/K1174</f>
        <v>0.32894736842105265</v>
      </c>
      <c r="M1174" s="9">
        <f>MAX(_3rd_Annual_Worcester_Open6[[#This Row],[Bench press]:[Bench press3]])/K1174</f>
        <v>0.19736842105263158</v>
      </c>
      <c r="N1174" s="7">
        <f>MAX(_3rd_Annual_Worcester_Open6[[#This Row],[Deadlift]:[Deadlift3]])/K1174</f>
        <v>0.47368421052631576</v>
      </c>
    </row>
    <row r="1175" spans="1:14" x14ac:dyDescent="0.35">
      <c r="A1175" s="4" t="s">
        <v>11</v>
      </c>
      <c r="B1175" s="6">
        <v>115</v>
      </c>
      <c r="C1175" s="6">
        <v>122.5</v>
      </c>
      <c r="D1175" s="6">
        <v>-130</v>
      </c>
      <c r="E1175" s="6">
        <v>77.5</v>
      </c>
      <c r="F1175" s="6">
        <v>82.5</v>
      </c>
      <c r="G1175" s="6">
        <v>-85</v>
      </c>
      <c r="H1175" s="6">
        <v>145</v>
      </c>
      <c r="I1175" s="6">
        <v>155</v>
      </c>
      <c r="J1175" s="6">
        <v>167.5</v>
      </c>
      <c r="K1175" s="6">
        <v>372.5</v>
      </c>
      <c r="L1175" s="7">
        <f>MAX(_3rd_Annual_Worcester_Open6[[#This Row],[Squat]:[Squat3]])/K1175</f>
        <v>0.32885906040268459</v>
      </c>
      <c r="M1175" s="9">
        <f>MAX(_3rd_Annual_Worcester_Open6[[#This Row],[Bench press]:[Bench press3]])/K1175</f>
        <v>0.22147651006711411</v>
      </c>
      <c r="N1175" s="7">
        <f>MAX(_3rd_Annual_Worcester_Open6[[#This Row],[Deadlift]:[Deadlift3]])/K1175</f>
        <v>0.44966442953020136</v>
      </c>
    </row>
    <row r="1176" spans="1:14" x14ac:dyDescent="0.35">
      <c r="A1176" s="4">
        <v>-53</v>
      </c>
      <c r="B1176" s="6">
        <v>52.5</v>
      </c>
      <c r="C1176" s="6">
        <v>57.5</v>
      </c>
      <c r="D1176" s="6">
        <v>-62.5</v>
      </c>
      <c r="E1176" s="6">
        <v>32.5</v>
      </c>
      <c r="F1176" s="6">
        <v>37.5</v>
      </c>
      <c r="G1176" s="6">
        <v>40</v>
      </c>
      <c r="H1176" s="6">
        <v>62.5</v>
      </c>
      <c r="I1176" s="6">
        <v>72.5</v>
      </c>
      <c r="J1176" s="6">
        <v>77.5</v>
      </c>
      <c r="K1176" s="6">
        <v>175</v>
      </c>
      <c r="L1176" s="7">
        <f>MAX(_3rd_Annual_Worcester_Open6[[#This Row],[Squat]:[Squat3]])/K1176</f>
        <v>0.32857142857142857</v>
      </c>
      <c r="M1176" s="9">
        <f>MAX(_3rd_Annual_Worcester_Open6[[#This Row],[Bench press]:[Bench press3]])/K1176</f>
        <v>0.22857142857142856</v>
      </c>
      <c r="N1176" s="7">
        <f>MAX(_3rd_Annual_Worcester_Open6[[#This Row],[Deadlift]:[Deadlift3]])/K1176</f>
        <v>0.44285714285714284</v>
      </c>
    </row>
    <row r="1177" spans="1:14" x14ac:dyDescent="0.35">
      <c r="A1177" s="4">
        <v>-93</v>
      </c>
      <c r="B1177" s="6">
        <v>100</v>
      </c>
      <c r="C1177" s="6">
        <v>107.5</v>
      </c>
      <c r="D1177" s="6">
        <v>112.5</v>
      </c>
      <c r="E1177" s="6">
        <v>70</v>
      </c>
      <c r="F1177" s="6">
        <v>-75</v>
      </c>
      <c r="G1177" s="6">
        <v>-75</v>
      </c>
      <c r="H1177" s="6">
        <v>135</v>
      </c>
      <c r="I1177" s="6">
        <v>150</v>
      </c>
      <c r="J1177" s="6">
        <v>160</v>
      </c>
      <c r="K1177" s="6">
        <v>342.5</v>
      </c>
      <c r="L1177" s="7">
        <f>MAX(_3rd_Annual_Worcester_Open6[[#This Row],[Squat]:[Squat3]])/K1177</f>
        <v>0.32846715328467152</v>
      </c>
      <c r="M1177" s="9">
        <f>MAX(_3rd_Annual_Worcester_Open6[[#This Row],[Bench press]:[Bench press3]])/K1177</f>
        <v>0.20437956204379562</v>
      </c>
      <c r="N1177" s="7">
        <f>MAX(_3rd_Annual_Worcester_Open6[[#This Row],[Deadlift]:[Deadlift3]])/K1177</f>
        <v>0.46715328467153283</v>
      </c>
    </row>
    <row r="1178" spans="1:14" x14ac:dyDescent="0.35">
      <c r="A1178" s="4">
        <v>-93</v>
      </c>
      <c r="B1178" s="6">
        <v>150</v>
      </c>
      <c r="C1178" s="6">
        <v>160</v>
      </c>
      <c r="D1178" s="6">
        <v>165</v>
      </c>
      <c r="E1178" s="6">
        <v>112.5</v>
      </c>
      <c r="F1178" s="6">
        <v>120</v>
      </c>
      <c r="G1178" s="6">
        <v>127.5</v>
      </c>
      <c r="H1178" s="6">
        <v>197.5</v>
      </c>
      <c r="I1178" s="6">
        <v>210</v>
      </c>
      <c r="J1178" s="6">
        <v>-215</v>
      </c>
      <c r="K1178" s="6">
        <v>502.5</v>
      </c>
      <c r="L1178" s="7">
        <f>MAX(_3rd_Annual_Worcester_Open6[[#This Row],[Squat]:[Squat3]])/K1178</f>
        <v>0.32835820895522388</v>
      </c>
      <c r="M1178" s="9">
        <f>MAX(_3rd_Annual_Worcester_Open6[[#This Row],[Bench press]:[Bench press3]])/K1178</f>
        <v>0.2537313432835821</v>
      </c>
      <c r="N1178" s="7">
        <f>MAX(_3rd_Annual_Worcester_Open6[[#This Row],[Deadlift]:[Deadlift3]])/K1178</f>
        <v>0.41791044776119401</v>
      </c>
    </row>
    <row r="1179" spans="1:14" x14ac:dyDescent="0.35">
      <c r="A1179" s="4">
        <v>-57</v>
      </c>
      <c r="B1179" s="6">
        <v>90</v>
      </c>
      <c r="C1179" s="6">
        <v>102.5</v>
      </c>
      <c r="D1179" s="6">
        <v>107.5</v>
      </c>
      <c r="E1179" s="6">
        <v>62.5</v>
      </c>
      <c r="F1179" s="6">
        <v>70</v>
      </c>
      <c r="G1179" s="6">
        <v>-72.5</v>
      </c>
      <c r="H1179" s="6">
        <v>125</v>
      </c>
      <c r="I1179" s="6">
        <v>142.5</v>
      </c>
      <c r="J1179" s="6">
        <v>150</v>
      </c>
      <c r="K1179" s="6">
        <v>327.5</v>
      </c>
      <c r="L1179" s="7">
        <f>MAX(_3rd_Annual_Worcester_Open6[[#This Row],[Squat]:[Squat3]])/K1179</f>
        <v>0.3282442748091603</v>
      </c>
      <c r="M1179" s="9">
        <f>MAX(_3rd_Annual_Worcester_Open6[[#This Row],[Bench press]:[Bench press3]])/K1179</f>
        <v>0.21374045801526717</v>
      </c>
      <c r="N1179" s="7">
        <f>MAX(_3rd_Annual_Worcester_Open6[[#This Row],[Deadlift]:[Deadlift3]])/K1179</f>
        <v>0.4580152671755725</v>
      </c>
    </row>
    <row r="1180" spans="1:14" x14ac:dyDescent="0.35">
      <c r="A1180" s="4">
        <v>-66</v>
      </c>
      <c r="B1180" s="6">
        <v>-150</v>
      </c>
      <c r="C1180" s="6">
        <v>-160</v>
      </c>
      <c r="D1180" s="6">
        <v>160</v>
      </c>
      <c r="E1180" s="6">
        <v>-115</v>
      </c>
      <c r="F1180" s="6">
        <v>115</v>
      </c>
      <c r="G1180" s="6">
        <v>-120</v>
      </c>
      <c r="H1180" s="6">
        <v>192.5</v>
      </c>
      <c r="I1180" s="6">
        <v>205</v>
      </c>
      <c r="J1180" s="6">
        <v>212.5</v>
      </c>
      <c r="K1180" s="6">
        <v>487.5</v>
      </c>
      <c r="L1180" s="7">
        <f>MAX(_3rd_Annual_Worcester_Open6[[#This Row],[Squat]:[Squat3]])/K1180</f>
        <v>0.3282051282051282</v>
      </c>
      <c r="M1180" s="9">
        <f>MAX(_3rd_Annual_Worcester_Open6[[#This Row],[Bench press]:[Bench press3]])/K1180</f>
        <v>0.23589743589743589</v>
      </c>
      <c r="N1180" s="7">
        <f>MAX(_3rd_Annual_Worcester_Open6[[#This Row],[Deadlift]:[Deadlift3]])/K1180</f>
        <v>0.4358974358974359</v>
      </c>
    </row>
    <row r="1181" spans="1:14" x14ac:dyDescent="0.35">
      <c r="A1181" s="4">
        <v>-93</v>
      </c>
      <c r="B1181" s="6">
        <v>195</v>
      </c>
      <c r="C1181" s="6">
        <v>-205</v>
      </c>
      <c r="D1181" s="6">
        <v>210</v>
      </c>
      <c r="E1181" s="6">
        <v>147.5</v>
      </c>
      <c r="F1181" s="6">
        <v>157.5</v>
      </c>
      <c r="G1181" s="6">
        <v>-160</v>
      </c>
      <c r="H1181" s="6">
        <v>242.5</v>
      </c>
      <c r="I1181" s="6">
        <v>260</v>
      </c>
      <c r="J1181" s="6">
        <v>272.5</v>
      </c>
      <c r="K1181" s="6">
        <v>640</v>
      </c>
      <c r="L1181" s="7">
        <f>MAX(_3rd_Annual_Worcester_Open6[[#This Row],[Squat]:[Squat3]])/K1181</f>
        <v>0.328125</v>
      </c>
      <c r="M1181" s="9">
        <f>MAX(_3rd_Annual_Worcester_Open6[[#This Row],[Bench press]:[Bench press3]])/K1181</f>
        <v>0.24609375</v>
      </c>
      <c r="N1181" s="7">
        <f>MAX(_3rd_Annual_Worcester_Open6[[#This Row],[Deadlift]:[Deadlift3]])/K1181</f>
        <v>0.42578125</v>
      </c>
    </row>
    <row r="1182" spans="1:14" x14ac:dyDescent="0.35">
      <c r="A1182" s="4">
        <v>-105</v>
      </c>
      <c r="B1182" s="6">
        <v>145</v>
      </c>
      <c r="C1182" s="6">
        <v>-150</v>
      </c>
      <c r="D1182" s="6">
        <v>155</v>
      </c>
      <c r="E1182" s="6">
        <v>145</v>
      </c>
      <c r="F1182" s="6">
        <v>150</v>
      </c>
      <c r="G1182" s="6">
        <v>152.5</v>
      </c>
      <c r="H1182" s="6">
        <v>145</v>
      </c>
      <c r="I1182" s="6">
        <v>155</v>
      </c>
      <c r="J1182" s="6">
        <v>165</v>
      </c>
      <c r="K1182" s="6">
        <v>472.5</v>
      </c>
      <c r="L1182" s="7">
        <f>MAX(_3rd_Annual_Worcester_Open6[[#This Row],[Squat]:[Squat3]])/K1182</f>
        <v>0.32804232804232802</v>
      </c>
      <c r="M1182" s="9">
        <f>MAX(_3rd_Annual_Worcester_Open6[[#This Row],[Bench press]:[Bench press3]])/K1182</f>
        <v>0.32275132275132273</v>
      </c>
      <c r="N1182" s="7">
        <f>MAX(_3rd_Annual_Worcester_Open6[[#This Row],[Deadlift]:[Deadlift3]])/K1182</f>
        <v>0.34920634920634919</v>
      </c>
    </row>
    <row r="1183" spans="1:14" x14ac:dyDescent="0.35">
      <c r="A1183" s="4">
        <v>-57</v>
      </c>
      <c r="B1183" s="6">
        <v>92.5</v>
      </c>
      <c r="C1183" s="6">
        <v>97.5</v>
      </c>
      <c r="D1183" s="6">
        <v>102.5</v>
      </c>
      <c r="E1183" s="6">
        <v>67.5</v>
      </c>
      <c r="F1183" s="6">
        <v>72.5</v>
      </c>
      <c r="G1183" s="6">
        <v>-75</v>
      </c>
      <c r="H1183" s="6">
        <v>125</v>
      </c>
      <c r="I1183" s="6">
        <v>132.5</v>
      </c>
      <c r="J1183" s="6">
        <v>137.5</v>
      </c>
      <c r="K1183" s="6">
        <v>312.5</v>
      </c>
      <c r="L1183" s="7">
        <f>MAX(_3rd_Annual_Worcester_Open6[[#This Row],[Squat]:[Squat3]])/K1183</f>
        <v>0.32800000000000001</v>
      </c>
      <c r="M1183" s="9">
        <f>MAX(_3rd_Annual_Worcester_Open6[[#This Row],[Bench press]:[Bench press3]])/K1183</f>
        <v>0.23200000000000001</v>
      </c>
      <c r="N1183" s="7">
        <f>MAX(_3rd_Annual_Worcester_Open6[[#This Row],[Deadlift]:[Deadlift3]])/K1183</f>
        <v>0.44</v>
      </c>
    </row>
    <row r="1184" spans="1:14" x14ac:dyDescent="0.35">
      <c r="A1184" s="4">
        <v>-66</v>
      </c>
      <c r="B1184" s="6">
        <v>92.5</v>
      </c>
      <c r="C1184" s="6">
        <v>100</v>
      </c>
      <c r="D1184" s="6">
        <v>102.5</v>
      </c>
      <c r="E1184" s="6">
        <v>60</v>
      </c>
      <c r="F1184" s="6">
        <v>65</v>
      </c>
      <c r="G1184" s="6">
        <v>70</v>
      </c>
      <c r="H1184" s="6">
        <v>135</v>
      </c>
      <c r="I1184" s="6">
        <v>137.5</v>
      </c>
      <c r="J1184" s="6">
        <v>140</v>
      </c>
      <c r="K1184" s="6">
        <v>312.5</v>
      </c>
      <c r="L1184" s="7">
        <f>MAX(_3rd_Annual_Worcester_Open6[[#This Row],[Squat]:[Squat3]])/K1184</f>
        <v>0.32800000000000001</v>
      </c>
      <c r="M1184" s="9">
        <f>MAX(_3rd_Annual_Worcester_Open6[[#This Row],[Bench press]:[Bench press3]])/K1184</f>
        <v>0.224</v>
      </c>
      <c r="N1184" s="7">
        <f>MAX(_3rd_Annual_Worcester_Open6[[#This Row],[Deadlift]:[Deadlift3]])/K1184</f>
        <v>0.44800000000000001</v>
      </c>
    </row>
    <row r="1185" spans="1:14" x14ac:dyDescent="0.35">
      <c r="A1185" s="4">
        <v>-83</v>
      </c>
      <c r="B1185" s="6">
        <v>130</v>
      </c>
      <c r="C1185" s="6">
        <v>137.5</v>
      </c>
      <c r="D1185" s="6">
        <v>147.5</v>
      </c>
      <c r="E1185" s="6">
        <v>105</v>
      </c>
      <c r="F1185" s="6">
        <v>117.5</v>
      </c>
      <c r="G1185" s="6">
        <v>122.5</v>
      </c>
      <c r="H1185" s="6">
        <v>157.5</v>
      </c>
      <c r="I1185" s="6">
        <v>165</v>
      </c>
      <c r="J1185" s="6">
        <v>180</v>
      </c>
      <c r="K1185" s="6">
        <v>450</v>
      </c>
      <c r="L1185" s="7">
        <f>MAX(_3rd_Annual_Worcester_Open6[[#This Row],[Squat]:[Squat3]])/K1185</f>
        <v>0.32777777777777778</v>
      </c>
      <c r="M1185" s="9">
        <f>MAX(_3rd_Annual_Worcester_Open6[[#This Row],[Bench press]:[Bench press3]])/K1185</f>
        <v>0.2722222222222222</v>
      </c>
      <c r="N1185" s="7">
        <f>MAX(_3rd_Annual_Worcester_Open6[[#This Row],[Deadlift]:[Deadlift3]])/K1185</f>
        <v>0.4</v>
      </c>
    </row>
    <row r="1186" spans="1:14" x14ac:dyDescent="0.35">
      <c r="A1186" s="4">
        <v>-66</v>
      </c>
      <c r="B1186" s="6">
        <v>142.5</v>
      </c>
      <c r="C1186" s="6">
        <v>-150</v>
      </c>
      <c r="D1186" s="6">
        <v>-150</v>
      </c>
      <c r="E1186" s="6">
        <v>115</v>
      </c>
      <c r="F1186" s="6">
        <v>-122.5</v>
      </c>
      <c r="G1186" s="6">
        <v>122.5</v>
      </c>
      <c r="H1186" s="6">
        <v>162.5</v>
      </c>
      <c r="I1186" s="6">
        <v>170</v>
      </c>
      <c r="J1186" s="6">
        <v>0</v>
      </c>
      <c r="K1186" s="6">
        <v>435</v>
      </c>
      <c r="L1186" s="7">
        <f>MAX(_3rd_Annual_Worcester_Open6[[#This Row],[Squat]:[Squat3]])/K1186</f>
        <v>0.32758620689655171</v>
      </c>
      <c r="M1186" s="9">
        <f>MAX(_3rd_Annual_Worcester_Open6[[#This Row],[Bench press]:[Bench press3]])/K1186</f>
        <v>0.28160919540229884</v>
      </c>
      <c r="N1186" s="7">
        <f>MAX(_3rd_Annual_Worcester_Open6[[#This Row],[Deadlift]:[Deadlift3]])/K1186</f>
        <v>0.39080459770114945</v>
      </c>
    </row>
    <row r="1187" spans="1:14" x14ac:dyDescent="0.35">
      <c r="A1187" s="4">
        <v>-74</v>
      </c>
      <c r="B1187" s="6">
        <v>122.5</v>
      </c>
      <c r="C1187" s="6">
        <v>130</v>
      </c>
      <c r="D1187" s="6">
        <v>137.5</v>
      </c>
      <c r="E1187" s="6">
        <v>92.5</v>
      </c>
      <c r="F1187" s="6">
        <v>97.5</v>
      </c>
      <c r="G1187" s="6">
        <v>-102.5</v>
      </c>
      <c r="H1187" s="6">
        <v>170</v>
      </c>
      <c r="I1187" s="6">
        <v>177.5</v>
      </c>
      <c r="J1187" s="6">
        <v>185</v>
      </c>
      <c r="K1187" s="6">
        <v>420</v>
      </c>
      <c r="L1187" s="7">
        <f>MAX(_3rd_Annual_Worcester_Open6[[#This Row],[Squat]:[Squat3]])/K1187</f>
        <v>0.32738095238095238</v>
      </c>
      <c r="M1187" s="9">
        <f>MAX(_3rd_Annual_Worcester_Open6[[#This Row],[Bench press]:[Bench press3]])/K1187</f>
        <v>0.23214285714285715</v>
      </c>
      <c r="N1187" s="7">
        <f>MAX(_3rd_Annual_Worcester_Open6[[#This Row],[Deadlift]:[Deadlift3]])/K1187</f>
        <v>0.44047619047619047</v>
      </c>
    </row>
    <row r="1188" spans="1:14" x14ac:dyDescent="0.35">
      <c r="A1188" s="4">
        <v>-72</v>
      </c>
      <c r="B1188" s="6">
        <v>-87.5</v>
      </c>
      <c r="C1188" s="6">
        <v>87.5</v>
      </c>
      <c r="D1188" s="6">
        <v>-100</v>
      </c>
      <c r="E1188" s="6">
        <v>47.5</v>
      </c>
      <c r="F1188" s="6">
        <v>-55</v>
      </c>
      <c r="G1188" s="6">
        <v>55</v>
      </c>
      <c r="H1188" s="6">
        <v>117.5</v>
      </c>
      <c r="I1188" s="6">
        <v>125</v>
      </c>
      <c r="J1188" s="6">
        <v>-130</v>
      </c>
      <c r="K1188" s="6">
        <v>267.5</v>
      </c>
      <c r="L1188" s="7">
        <f>MAX(_3rd_Annual_Worcester_Open6[[#This Row],[Squat]:[Squat3]])/K1188</f>
        <v>0.32710280373831774</v>
      </c>
      <c r="M1188" s="9">
        <f>MAX(_3rd_Annual_Worcester_Open6[[#This Row],[Bench press]:[Bench press3]])/K1188</f>
        <v>0.20560747663551401</v>
      </c>
      <c r="N1188" s="7">
        <f>MAX(_3rd_Annual_Worcester_Open6[[#This Row],[Deadlift]:[Deadlift3]])/K1188</f>
        <v>0.46728971962616822</v>
      </c>
    </row>
    <row r="1189" spans="1:14" x14ac:dyDescent="0.35">
      <c r="A1189" s="4">
        <v>-66</v>
      </c>
      <c r="B1189" s="6">
        <v>-125</v>
      </c>
      <c r="C1189" s="6">
        <v>125</v>
      </c>
      <c r="D1189" s="6">
        <v>130</v>
      </c>
      <c r="E1189" s="6">
        <v>82.5</v>
      </c>
      <c r="F1189" s="6">
        <v>90</v>
      </c>
      <c r="G1189" s="6">
        <v>-92.5</v>
      </c>
      <c r="H1189" s="6">
        <v>162.5</v>
      </c>
      <c r="I1189" s="6">
        <v>177.5</v>
      </c>
      <c r="J1189" s="6">
        <v>-180</v>
      </c>
      <c r="K1189" s="6">
        <v>397.5</v>
      </c>
      <c r="L1189" s="7">
        <f>MAX(_3rd_Annual_Worcester_Open6[[#This Row],[Squat]:[Squat3]])/K1189</f>
        <v>0.32704402515723269</v>
      </c>
      <c r="M1189" s="9">
        <f>MAX(_3rd_Annual_Worcester_Open6[[#This Row],[Bench press]:[Bench press3]])/K1189</f>
        <v>0.22641509433962265</v>
      </c>
      <c r="N1189" s="7">
        <f>MAX(_3rd_Annual_Worcester_Open6[[#This Row],[Deadlift]:[Deadlift3]])/K1189</f>
        <v>0.44654088050314467</v>
      </c>
    </row>
    <row r="1190" spans="1:14" x14ac:dyDescent="0.35">
      <c r="A1190" s="4">
        <v>-105</v>
      </c>
      <c r="B1190" s="6">
        <v>195</v>
      </c>
      <c r="C1190" s="6">
        <v>210</v>
      </c>
      <c r="D1190" s="6">
        <v>-220</v>
      </c>
      <c r="E1190" s="6">
        <v>157.5</v>
      </c>
      <c r="F1190" s="6">
        <v>165</v>
      </c>
      <c r="G1190" s="6">
        <v>167.5</v>
      </c>
      <c r="H1190" s="6">
        <v>240</v>
      </c>
      <c r="I1190" s="6">
        <v>255</v>
      </c>
      <c r="J1190" s="6">
        <v>265</v>
      </c>
      <c r="K1190" s="6">
        <v>642.5</v>
      </c>
      <c r="L1190" s="7">
        <f>MAX(_3rd_Annual_Worcester_Open6[[#This Row],[Squat]:[Squat3]])/K1190</f>
        <v>0.32684824902723736</v>
      </c>
      <c r="M1190" s="9">
        <f>MAX(_3rd_Annual_Worcester_Open6[[#This Row],[Bench press]:[Bench press3]])/K1190</f>
        <v>0.26070038910505838</v>
      </c>
      <c r="N1190" s="7">
        <f>MAX(_3rd_Annual_Worcester_Open6[[#This Row],[Deadlift]:[Deadlift3]])/K1190</f>
        <v>0.41245136186770426</v>
      </c>
    </row>
    <row r="1191" spans="1:14" x14ac:dyDescent="0.35">
      <c r="A1191" s="4">
        <v>-83</v>
      </c>
      <c r="B1191" s="6">
        <v>-125</v>
      </c>
      <c r="C1191" s="6">
        <v>125</v>
      </c>
      <c r="D1191" s="6">
        <v>-132.5</v>
      </c>
      <c r="E1191" s="6">
        <v>80</v>
      </c>
      <c r="F1191" s="6">
        <v>-82.5</v>
      </c>
      <c r="G1191" s="6">
        <v>-82.5</v>
      </c>
      <c r="H1191" s="6">
        <v>170</v>
      </c>
      <c r="I1191" s="6">
        <v>175</v>
      </c>
      <c r="J1191" s="6">
        <v>177.5</v>
      </c>
      <c r="K1191" s="6">
        <v>382.5</v>
      </c>
      <c r="L1191" s="7">
        <f>MAX(_3rd_Annual_Worcester_Open6[[#This Row],[Squat]:[Squat3]])/K1191</f>
        <v>0.32679738562091504</v>
      </c>
      <c r="M1191" s="9">
        <f>MAX(_3rd_Annual_Worcester_Open6[[#This Row],[Bench press]:[Bench press3]])/K1191</f>
        <v>0.20915032679738563</v>
      </c>
      <c r="N1191" s="7">
        <f>MAX(_3rd_Annual_Worcester_Open6[[#This Row],[Deadlift]:[Deadlift3]])/K1191</f>
        <v>0.46405228758169936</v>
      </c>
    </row>
    <row r="1192" spans="1:14" x14ac:dyDescent="0.35">
      <c r="A1192" s="4">
        <v>-74</v>
      </c>
      <c r="B1192" s="6">
        <v>115</v>
      </c>
      <c r="C1192" s="6">
        <v>120</v>
      </c>
      <c r="D1192" s="6">
        <v>125</v>
      </c>
      <c r="E1192" s="6">
        <v>75</v>
      </c>
      <c r="F1192" s="6">
        <v>80</v>
      </c>
      <c r="G1192" s="6">
        <v>-82.5</v>
      </c>
      <c r="H1192" s="6">
        <v>160</v>
      </c>
      <c r="I1192" s="6">
        <v>170</v>
      </c>
      <c r="J1192" s="6">
        <v>177.5</v>
      </c>
      <c r="K1192" s="6">
        <v>382.5</v>
      </c>
      <c r="L1192" s="7">
        <f>MAX(_3rd_Annual_Worcester_Open6[[#This Row],[Squat]:[Squat3]])/K1192</f>
        <v>0.32679738562091504</v>
      </c>
      <c r="M1192" s="9">
        <f>MAX(_3rd_Annual_Worcester_Open6[[#This Row],[Bench press]:[Bench press3]])/K1192</f>
        <v>0.20915032679738563</v>
      </c>
      <c r="N1192" s="7">
        <f>MAX(_3rd_Annual_Worcester_Open6[[#This Row],[Deadlift]:[Deadlift3]])/K1192</f>
        <v>0.46405228758169936</v>
      </c>
    </row>
    <row r="1193" spans="1:14" x14ac:dyDescent="0.35">
      <c r="A1193" s="4">
        <v>-72</v>
      </c>
      <c r="B1193" s="6">
        <v>80</v>
      </c>
      <c r="C1193" s="6">
        <v>-90</v>
      </c>
      <c r="D1193" s="6">
        <v>-92.5</v>
      </c>
      <c r="E1193" s="6">
        <v>50</v>
      </c>
      <c r="F1193" s="6">
        <v>-57.5</v>
      </c>
      <c r="G1193" s="6">
        <v>-57.5</v>
      </c>
      <c r="H1193" s="6">
        <v>-105</v>
      </c>
      <c r="I1193" s="6">
        <v>-110</v>
      </c>
      <c r="J1193" s="6">
        <v>115</v>
      </c>
      <c r="K1193" s="6">
        <v>245</v>
      </c>
      <c r="L1193" s="7">
        <f>MAX(_3rd_Annual_Worcester_Open6[[#This Row],[Squat]:[Squat3]])/K1193</f>
        <v>0.32653061224489793</v>
      </c>
      <c r="M1193" s="9">
        <f>MAX(_3rd_Annual_Worcester_Open6[[#This Row],[Bench press]:[Bench press3]])/K1193</f>
        <v>0.20408163265306123</v>
      </c>
      <c r="N1193" s="7">
        <f>MAX(_3rd_Annual_Worcester_Open6[[#This Row],[Deadlift]:[Deadlift3]])/K1193</f>
        <v>0.46938775510204084</v>
      </c>
    </row>
    <row r="1194" spans="1:14" x14ac:dyDescent="0.35">
      <c r="A1194" s="4">
        <v>-93</v>
      </c>
      <c r="B1194" s="6">
        <v>182.5</v>
      </c>
      <c r="C1194" s="6">
        <v>192.5</v>
      </c>
      <c r="D1194" s="6">
        <v>197.5</v>
      </c>
      <c r="E1194" s="6">
        <v>142.5</v>
      </c>
      <c r="F1194" s="6">
        <v>150</v>
      </c>
      <c r="G1194" s="6">
        <v>-160</v>
      </c>
      <c r="H1194" s="6">
        <v>227.5</v>
      </c>
      <c r="I1194" s="6">
        <v>245</v>
      </c>
      <c r="J1194" s="6">
        <v>257.5</v>
      </c>
      <c r="K1194" s="6">
        <v>605</v>
      </c>
      <c r="L1194" s="7">
        <f>MAX(_3rd_Annual_Worcester_Open6[[#This Row],[Squat]:[Squat3]])/K1194</f>
        <v>0.32644628099173556</v>
      </c>
      <c r="M1194" s="9">
        <f>MAX(_3rd_Annual_Worcester_Open6[[#This Row],[Bench press]:[Bench press3]])/K1194</f>
        <v>0.24793388429752067</v>
      </c>
      <c r="N1194" s="7">
        <f>MAX(_3rd_Annual_Worcester_Open6[[#This Row],[Deadlift]:[Deadlift3]])/K1194</f>
        <v>0.42561983471074383</v>
      </c>
    </row>
    <row r="1195" spans="1:14" x14ac:dyDescent="0.35">
      <c r="A1195" s="4">
        <v>-105</v>
      </c>
      <c r="B1195" s="6">
        <v>180</v>
      </c>
      <c r="C1195" s="6">
        <v>187.5</v>
      </c>
      <c r="D1195" s="6">
        <v>195</v>
      </c>
      <c r="E1195" s="6">
        <v>127.5</v>
      </c>
      <c r="F1195" s="6">
        <v>132.5</v>
      </c>
      <c r="G1195" s="6">
        <v>140</v>
      </c>
      <c r="H1195" s="6">
        <v>242.5</v>
      </c>
      <c r="I1195" s="6">
        <v>252.5</v>
      </c>
      <c r="J1195" s="6">
        <v>262.5</v>
      </c>
      <c r="K1195" s="6">
        <v>597.5</v>
      </c>
      <c r="L1195" s="7">
        <f>MAX(_3rd_Annual_Worcester_Open6[[#This Row],[Squat]:[Squat3]])/K1195</f>
        <v>0.32635983263598328</v>
      </c>
      <c r="M1195" s="9">
        <f>MAX(_3rd_Annual_Worcester_Open6[[#This Row],[Bench press]:[Bench press3]])/K1195</f>
        <v>0.23430962343096234</v>
      </c>
      <c r="N1195" s="7">
        <f>MAX(_3rd_Annual_Worcester_Open6[[#This Row],[Deadlift]:[Deadlift3]])/K1195</f>
        <v>0.43933054393305437</v>
      </c>
    </row>
    <row r="1196" spans="1:14" x14ac:dyDescent="0.35">
      <c r="A1196" s="4">
        <v>-57</v>
      </c>
      <c r="B1196" s="6">
        <v>62.5</v>
      </c>
      <c r="C1196" s="6">
        <v>70</v>
      </c>
      <c r="D1196" s="6">
        <v>75</v>
      </c>
      <c r="E1196" s="6">
        <v>45</v>
      </c>
      <c r="F1196" s="6">
        <v>47.5</v>
      </c>
      <c r="G1196" s="6">
        <v>-50</v>
      </c>
      <c r="H1196" s="6">
        <v>102.5</v>
      </c>
      <c r="I1196" s="6">
        <v>107.5</v>
      </c>
      <c r="J1196" s="6">
        <v>-117.5</v>
      </c>
      <c r="K1196" s="6">
        <v>230</v>
      </c>
      <c r="L1196" s="7">
        <f>MAX(_3rd_Annual_Worcester_Open6[[#This Row],[Squat]:[Squat3]])/K1196</f>
        <v>0.32608695652173914</v>
      </c>
      <c r="M1196" s="9">
        <f>MAX(_3rd_Annual_Worcester_Open6[[#This Row],[Bench press]:[Bench press3]])/K1196</f>
        <v>0.20652173913043478</v>
      </c>
      <c r="N1196" s="7">
        <f>MAX(_3rd_Annual_Worcester_Open6[[#This Row],[Deadlift]:[Deadlift3]])/K1196</f>
        <v>0.46739130434782611</v>
      </c>
    </row>
    <row r="1197" spans="1:14" x14ac:dyDescent="0.35">
      <c r="A1197" s="4">
        <v>-83</v>
      </c>
      <c r="B1197" s="6">
        <v>89</v>
      </c>
      <c r="C1197" s="6">
        <v>182.5</v>
      </c>
      <c r="D1197" s="6">
        <v>185</v>
      </c>
      <c r="E1197" s="6">
        <v>145</v>
      </c>
      <c r="F1197" s="6">
        <v>150</v>
      </c>
      <c r="G1197" s="6">
        <v>152.5</v>
      </c>
      <c r="H1197" s="6">
        <v>217.5</v>
      </c>
      <c r="I1197" s="6">
        <v>227.5</v>
      </c>
      <c r="J1197" s="6">
        <v>230</v>
      </c>
      <c r="K1197" s="6">
        <v>567.5</v>
      </c>
      <c r="L1197" s="7">
        <f>MAX(_3rd_Annual_Worcester_Open6[[#This Row],[Squat]:[Squat3]])/K1197</f>
        <v>0.32599118942731276</v>
      </c>
      <c r="M1197" s="9">
        <f>MAX(_3rd_Annual_Worcester_Open6[[#This Row],[Bench press]:[Bench press3]])/K1197</f>
        <v>0.2687224669603524</v>
      </c>
      <c r="N1197" s="7">
        <f>MAX(_3rd_Annual_Worcester_Open6[[#This Row],[Deadlift]:[Deadlift3]])/K1197</f>
        <v>0.40528634361233479</v>
      </c>
    </row>
    <row r="1198" spans="1:14" x14ac:dyDescent="0.35">
      <c r="A1198" s="4">
        <v>-66</v>
      </c>
      <c r="B1198" s="6">
        <v>142.5</v>
      </c>
      <c r="C1198" s="6">
        <v>147.5</v>
      </c>
      <c r="D1198" s="6">
        <v>-157.5</v>
      </c>
      <c r="E1198" s="6">
        <v>100</v>
      </c>
      <c r="F1198" s="6">
        <v>105</v>
      </c>
      <c r="G1198" s="6">
        <v>110</v>
      </c>
      <c r="H1198" s="6">
        <v>187.5</v>
      </c>
      <c r="I1198" s="6">
        <v>195</v>
      </c>
      <c r="J1198" s="6">
        <v>-197.5</v>
      </c>
      <c r="K1198" s="6">
        <v>452.5</v>
      </c>
      <c r="L1198" s="7">
        <f>MAX(_3rd_Annual_Worcester_Open6[[#This Row],[Squat]:[Squat3]])/K1198</f>
        <v>0.32596685082872928</v>
      </c>
      <c r="M1198" s="9">
        <f>MAX(_3rd_Annual_Worcester_Open6[[#This Row],[Bench press]:[Bench press3]])/K1198</f>
        <v>0.24309392265193369</v>
      </c>
      <c r="N1198" s="7">
        <f>MAX(_3rd_Annual_Worcester_Open6[[#This Row],[Deadlift]:[Deadlift3]])/K1198</f>
        <v>0.43093922651933703</v>
      </c>
    </row>
    <row r="1199" spans="1:14" x14ac:dyDescent="0.35">
      <c r="A1199" s="4">
        <v>-66</v>
      </c>
      <c r="B1199" s="6">
        <v>142.5</v>
      </c>
      <c r="C1199" s="6">
        <v>147.5</v>
      </c>
      <c r="D1199" s="6">
        <v>-157.5</v>
      </c>
      <c r="E1199" s="6">
        <v>100</v>
      </c>
      <c r="F1199" s="6">
        <v>105</v>
      </c>
      <c r="G1199" s="6">
        <v>110</v>
      </c>
      <c r="H1199" s="6">
        <v>187.5</v>
      </c>
      <c r="I1199" s="6">
        <v>195</v>
      </c>
      <c r="J1199" s="6">
        <v>-197.5</v>
      </c>
      <c r="K1199" s="6">
        <v>452.5</v>
      </c>
      <c r="L1199" s="7">
        <f>MAX(_3rd_Annual_Worcester_Open6[[#This Row],[Squat]:[Squat3]])/K1199</f>
        <v>0.32596685082872928</v>
      </c>
      <c r="M1199" s="9">
        <f>MAX(_3rd_Annual_Worcester_Open6[[#This Row],[Bench press]:[Bench press3]])/K1199</f>
        <v>0.24309392265193369</v>
      </c>
      <c r="N1199" s="7">
        <f>MAX(_3rd_Annual_Worcester_Open6[[#This Row],[Deadlift]:[Deadlift3]])/K1199</f>
        <v>0.43093922651933703</v>
      </c>
    </row>
    <row r="1200" spans="1:14" x14ac:dyDescent="0.35">
      <c r="A1200" s="4">
        <v>-105</v>
      </c>
      <c r="B1200" s="6">
        <v>210</v>
      </c>
      <c r="C1200" s="6">
        <v>220</v>
      </c>
      <c r="D1200" s="6">
        <v>-235</v>
      </c>
      <c r="E1200" s="6">
        <v>165</v>
      </c>
      <c r="F1200" s="6">
        <v>172.5</v>
      </c>
      <c r="G1200" s="6">
        <v>182.5</v>
      </c>
      <c r="H1200" s="6">
        <v>252.5</v>
      </c>
      <c r="I1200" s="6">
        <v>260</v>
      </c>
      <c r="J1200" s="6">
        <v>272.5</v>
      </c>
      <c r="K1200" s="6">
        <v>675</v>
      </c>
      <c r="L1200" s="7">
        <f>MAX(_3rd_Annual_Worcester_Open6[[#This Row],[Squat]:[Squat3]])/K1200</f>
        <v>0.32592592592592595</v>
      </c>
      <c r="M1200" s="9">
        <f>MAX(_3rd_Annual_Worcester_Open6[[#This Row],[Bench press]:[Bench press3]])/K1200</f>
        <v>0.27037037037037037</v>
      </c>
      <c r="N1200" s="7">
        <f>MAX(_3rd_Annual_Worcester_Open6[[#This Row],[Deadlift]:[Deadlift3]])/K1200</f>
        <v>0.40370370370370373</v>
      </c>
    </row>
    <row r="1201" spans="1:14" x14ac:dyDescent="0.35">
      <c r="A1201" s="4">
        <v>-66</v>
      </c>
      <c r="B1201" s="6">
        <v>145</v>
      </c>
      <c r="C1201" s="6">
        <v>-155</v>
      </c>
      <c r="D1201" s="6">
        <v>-167.5</v>
      </c>
      <c r="E1201" s="6">
        <v>-85</v>
      </c>
      <c r="F1201" s="6">
        <v>90</v>
      </c>
      <c r="G1201" s="6">
        <v>95</v>
      </c>
      <c r="H1201" s="6">
        <v>185</v>
      </c>
      <c r="I1201" s="6">
        <v>-205</v>
      </c>
      <c r="J1201" s="6">
        <v>205</v>
      </c>
      <c r="K1201" s="6">
        <v>445</v>
      </c>
      <c r="L1201" s="7">
        <f>MAX(_3rd_Annual_Worcester_Open6[[#This Row],[Squat]:[Squat3]])/K1201</f>
        <v>0.3258426966292135</v>
      </c>
      <c r="M1201" s="9">
        <f>MAX(_3rd_Annual_Worcester_Open6[[#This Row],[Bench press]:[Bench press3]])/K1201</f>
        <v>0.21348314606741572</v>
      </c>
      <c r="N1201" s="7">
        <f>MAX(_3rd_Annual_Worcester_Open6[[#This Row],[Deadlift]:[Deadlift3]])/K1201</f>
        <v>0.4606741573033708</v>
      </c>
    </row>
    <row r="1202" spans="1:14" x14ac:dyDescent="0.35">
      <c r="A1202" s="4">
        <v>-43</v>
      </c>
      <c r="B1202" s="6">
        <v>65</v>
      </c>
      <c r="C1202" s="6">
        <v>70</v>
      </c>
      <c r="D1202" s="6">
        <v>72.5</v>
      </c>
      <c r="E1202" s="6">
        <v>35</v>
      </c>
      <c r="F1202" s="6">
        <v>40</v>
      </c>
      <c r="G1202" s="6">
        <v>42.5</v>
      </c>
      <c r="H1202" s="6">
        <v>95</v>
      </c>
      <c r="I1202" s="6">
        <v>100</v>
      </c>
      <c r="J1202" s="6">
        <v>107.5</v>
      </c>
      <c r="K1202" s="6">
        <v>222.5</v>
      </c>
      <c r="L1202" s="7">
        <f>MAX(_3rd_Annual_Worcester_Open6[[#This Row],[Squat]:[Squat3]])/K1202</f>
        <v>0.3258426966292135</v>
      </c>
      <c r="M1202" s="9">
        <f>MAX(_3rd_Annual_Worcester_Open6[[#This Row],[Bench press]:[Bench press3]])/K1202</f>
        <v>0.19101123595505617</v>
      </c>
      <c r="N1202" s="7">
        <f>MAX(_3rd_Annual_Worcester_Open6[[#This Row],[Deadlift]:[Deadlift3]])/K1202</f>
        <v>0.48314606741573035</v>
      </c>
    </row>
    <row r="1203" spans="1:14" x14ac:dyDescent="0.35">
      <c r="A1203" s="4">
        <v>-66</v>
      </c>
      <c r="B1203" s="6">
        <v>130</v>
      </c>
      <c r="C1203" s="6">
        <v>-142.5</v>
      </c>
      <c r="D1203" s="6">
        <v>142.5</v>
      </c>
      <c r="E1203" s="6">
        <v>92.5</v>
      </c>
      <c r="F1203" s="6">
        <v>102.5</v>
      </c>
      <c r="G1203" s="6">
        <v>-110</v>
      </c>
      <c r="H1203" s="6">
        <v>177.5</v>
      </c>
      <c r="I1203" s="6">
        <v>192.5</v>
      </c>
      <c r="J1203" s="6">
        <v>-205</v>
      </c>
      <c r="K1203" s="6">
        <v>437.5</v>
      </c>
      <c r="L1203" s="7">
        <f>MAX(_3rd_Annual_Worcester_Open6[[#This Row],[Squat]:[Squat3]])/K1203</f>
        <v>0.32571428571428573</v>
      </c>
      <c r="M1203" s="9">
        <f>MAX(_3rd_Annual_Worcester_Open6[[#This Row],[Bench press]:[Bench press3]])/K1203</f>
        <v>0.23428571428571429</v>
      </c>
      <c r="N1203" s="7">
        <f>MAX(_3rd_Annual_Worcester_Open6[[#This Row],[Deadlift]:[Deadlift3]])/K1203</f>
        <v>0.44</v>
      </c>
    </row>
    <row r="1204" spans="1:14" x14ac:dyDescent="0.35">
      <c r="A1204" s="4">
        <v>-66</v>
      </c>
      <c r="B1204" s="6">
        <v>130</v>
      </c>
      <c r="C1204" s="6">
        <v>-142.5</v>
      </c>
      <c r="D1204" s="6">
        <v>142.5</v>
      </c>
      <c r="E1204" s="6">
        <v>92.5</v>
      </c>
      <c r="F1204" s="6">
        <v>102.5</v>
      </c>
      <c r="G1204" s="6">
        <v>-110</v>
      </c>
      <c r="H1204" s="6">
        <v>177.5</v>
      </c>
      <c r="I1204" s="6">
        <v>192.5</v>
      </c>
      <c r="J1204" s="6">
        <v>-205</v>
      </c>
      <c r="K1204" s="6">
        <v>437.5</v>
      </c>
      <c r="L1204" s="7">
        <f>MAX(_3rd_Annual_Worcester_Open6[[#This Row],[Squat]:[Squat3]])/K1204</f>
        <v>0.32571428571428573</v>
      </c>
      <c r="M1204" s="9">
        <f>MAX(_3rd_Annual_Worcester_Open6[[#This Row],[Bench press]:[Bench press3]])/K1204</f>
        <v>0.23428571428571429</v>
      </c>
      <c r="N1204" s="7">
        <f>MAX(_3rd_Annual_Worcester_Open6[[#This Row],[Deadlift]:[Deadlift3]])/K1204</f>
        <v>0.44</v>
      </c>
    </row>
    <row r="1205" spans="1:14" x14ac:dyDescent="0.35">
      <c r="A1205" s="4">
        <v>-93</v>
      </c>
      <c r="B1205" s="6">
        <v>165</v>
      </c>
      <c r="C1205" s="6">
        <v>175</v>
      </c>
      <c r="D1205" s="6">
        <v>-182.5</v>
      </c>
      <c r="E1205" s="6">
        <v>120</v>
      </c>
      <c r="F1205" s="6">
        <v>127.5</v>
      </c>
      <c r="G1205" s="6">
        <v>132.5</v>
      </c>
      <c r="H1205" s="6">
        <v>205</v>
      </c>
      <c r="I1205" s="6">
        <v>217.5</v>
      </c>
      <c r="J1205" s="6">
        <v>230</v>
      </c>
      <c r="K1205" s="6">
        <v>537.5</v>
      </c>
      <c r="L1205" s="7">
        <f>MAX(_3rd_Annual_Worcester_Open6[[#This Row],[Squat]:[Squat3]])/K1205</f>
        <v>0.32558139534883723</v>
      </c>
      <c r="M1205" s="9">
        <f>MAX(_3rd_Annual_Worcester_Open6[[#This Row],[Bench press]:[Bench press3]])/K1205</f>
        <v>0.24651162790697675</v>
      </c>
      <c r="N1205" s="7">
        <f>MAX(_3rd_Annual_Worcester_Open6[[#This Row],[Deadlift]:[Deadlift3]])/K1205</f>
        <v>0.42790697674418604</v>
      </c>
    </row>
    <row r="1206" spans="1:14" x14ac:dyDescent="0.35">
      <c r="A1206" s="4" t="s">
        <v>11</v>
      </c>
      <c r="B1206" s="6">
        <v>102.5</v>
      </c>
      <c r="C1206" s="6">
        <v>-107.5</v>
      </c>
      <c r="D1206" s="6">
        <v>-107.5</v>
      </c>
      <c r="E1206" s="6">
        <v>-62.5</v>
      </c>
      <c r="F1206" s="6">
        <v>65</v>
      </c>
      <c r="G1206" s="6">
        <v>-70</v>
      </c>
      <c r="H1206" s="6">
        <v>142.5</v>
      </c>
      <c r="I1206" s="6">
        <v>-147.5</v>
      </c>
      <c r="J1206" s="6">
        <v>147.5</v>
      </c>
      <c r="K1206" s="6">
        <v>315</v>
      </c>
      <c r="L1206" s="7">
        <f>MAX(_3rd_Annual_Worcester_Open6[[#This Row],[Squat]:[Squat3]])/K1206</f>
        <v>0.32539682539682541</v>
      </c>
      <c r="M1206" s="9">
        <f>MAX(_3rd_Annual_Worcester_Open6[[#This Row],[Bench press]:[Bench press3]])/K1206</f>
        <v>0.20634920634920634</v>
      </c>
      <c r="N1206" s="7">
        <f>MAX(_3rd_Annual_Worcester_Open6[[#This Row],[Deadlift]:[Deadlift3]])/K1206</f>
        <v>0.46825396825396826</v>
      </c>
    </row>
    <row r="1207" spans="1:14" x14ac:dyDescent="0.35">
      <c r="A1207" s="4">
        <v>-74</v>
      </c>
      <c r="B1207" s="6">
        <v>120</v>
      </c>
      <c r="C1207" s="6">
        <v>127.5</v>
      </c>
      <c r="D1207" s="6">
        <v>-137.5</v>
      </c>
      <c r="E1207" s="6">
        <v>77.5</v>
      </c>
      <c r="F1207" s="6">
        <v>82.5</v>
      </c>
      <c r="G1207" s="6">
        <v>-90</v>
      </c>
      <c r="H1207" s="6">
        <v>160</v>
      </c>
      <c r="I1207" s="6">
        <v>170</v>
      </c>
      <c r="J1207" s="6">
        <v>182.5</v>
      </c>
      <c r="K1207" s="6">
        <v>392.5</v>
      </c>
      <c r="L1207" s="7">
        <f>MAX(_3rd_Annual_Worcester_Open6[[#This Row],[Squat]:[Squat3]])/K1207</f>
        <v>0.32484076433121017</v>
      </c>
      <c r="M1207" s="9">
        <f>MAX(_3rd_Annual_Worcester_Open6[[#This Row],[Bench press]:[Bench press3]])/K1207</f>
        <v>0.21019108280254778</v>
      </c>
      <c r="N1207" s="7">
        <f>MAX(_3rd_Annual_Worcester_Open6[[#This Row],[Deadlift]:[Deadlift3]])/K1207</f>
        <v>0.46496815286624205</v>
      </c>
    </row>
    <row r="1208" spans="1:14" x14ac:dyDescent="0.35">
      <c r="A1208" s="4">
        <v>-72</v>
      </c>
      <c r="B1208" s="6">
        <v>-112.5</v>
      </c>
      <c r="C1208" s="6">
        <v>112.5</v>
      </c>
      <c r="D1208" s="6">
        <v>125</v>
      </c>
      <c r="E1208" s="6">
        <v>80</v>
      </c>
      <c r="F1208" s="6">
        <v>85</v>
      </c>
      <c r="G1208" s="6">
        <v>90</v>
      </c>
      <c r="H1208" s="6">
        <v>152.5</v>
      </c>
      <c r="I1208" s="6">
        <v>165</v>
      </c>
      <c r="J1208" s="6">
        <v>170</v>
      </c>
      <c r="K1208" s="6">
        <v>385</v>
      </c>
      <c r="L1208" s="7">
        <f>MAX(_3rd_Annual_Worcester_Open6[[#This Row],[Squat]:[Squat3]])/K1208</f>
        <v>0.32467532467532467</v>
      </c>
      <c r="M1208" s="9">
        <f>MAX(_3rd_Annual_Worcester_Open6[[#This Row],[Bench press]:[Bench press3]])/K1208</f>
        <v>0.23376623376623376</v>
      </c>
      <c r="N1208" s="7">
        <f>MAX(_3rd_Annual_Worcester_Open6[[#This Row],[Deadlift]:[Deadlift3]])/K1208</f>
        <v>0.44155844155844154</v>
      </c>
    </row>
    <row r="1209" spans="1:14" x14ac:dyDescent="0.35">
      <c r="A1209" s="4">
        <v>-93</v>
      </c>
      <c r="B1209" s="6">
        <v>125</v>
      </c>
      <c r="C1209" s="6">
        <v>137.5</v>
      </c>
      <c r="D1209" s="6">
        <v>155</v>
      </c>
      <c r="E1209" s="6">
        <v>102.5</v>
      </c>
      <c r="F1209" s="6">
        <v>115</v>
      </c>
      <c r="G1209" s="6">
        <v>125</v>
      </c>
      <c r="H1209" s="6">
        <v>132.5</v>
      </c>
      <c r="I1209" s="6">
        <v>170</v>
      </c>
      <c r="J1209" s="6">
        <v>197.5</v>
      </c>
      <c r="K1209" s="6">
        <v>477.5</v>
      </c>
      <c r="L1209" s="7">
        <f>MAX(_3rd_Annual_Worcester_Open6[[#This Row],[Squat]:[Squat3]])/K1209</f>
        <v>0.32460732984293195</v>
      </c>
      <c r="M1209" s="9">
        <f>MAX(_3rd_Annual_Worcester_Open6[[#This Row],[Bench press]:[Bench press3]])/K1209</f>
        <v>0.26178010471204188</v>
      </c>
      <c r="N1209" s="7">
        <f>MAX(_3rd_Annual_Worcester_Open6[[#This Row],[Deadlift]:[Deadlift3]])/K1209</f>
        <v>0.41361256544502617</v>
      </c>
    </row>
    <row r="1210" spans="1:14" x14ac:dyDescent="0.35">
      <c r="A1210" s="4">
        <v>-83</v>
      </c>
      <c r="B1210" s="6">
        <v>140</v>
      </c>
      <c r="C1210" s="6">
        <v>147.5</v>
      </c>
      <c r="D1210" s="6">
        <v>155</v>
      </c>
      <c r="E1210" s="6">
        <v>105</v>
      </c>
      <c r="F1210" s="6">
        <v>112.5</v>
      </c>
      <c r="G1210" s="6">
        <v>-117.5</v>
      </c>
      <c r="H1210" s="6">
        <v>190</v>
      </c>
      <c r="I1210" s="6">
        <v>200</v>
      </c>
      <c r="J1210" s="6">
        <v>210</v>
      </c>
      <c r="K1210" s="6">
        <v>477.5</v>
      </c>
      <c r="L1210" s="7">
        <f>MAX(_3rd_Annual_Worcester_Open6[[#This Row],[Squat]:[Squat3]])/K1210</f>
        <v>0.32460732984293195</v>
      </c>
      <c r="M1210" s="9">
        <f>MAX(_3rd_Annual_Worcester_Open6[[#This Row],[Bench press]:[Bench press3]])/K1210</f>
        <v>0.2356020942408377</v>
      </c>
      <c r="N1210" s="7">
        <f>MAX(_3rd_Annual_Worcester_Open6[[#This Row],[Deadlift]:[Deadlift3]])/K1210</f>
        <v>0.43979057591623039</v>
      </c>
    </row>
    <row r="1211" spans="1:14" x14ac:dyDescent="0.35">
      <c r="A1211" s="4">
        <v>-74</v>
      </c>
      <c r="B1211" s="6">
        <v>142.5</v>
      </c>
      <c r="C1211" s="6">
        <v>150</v>
      </c>
      <c r="D1211" s="6">
        <v>155</v>
      </c>
      <c r="E1211" s="6">
        <v>-100</v>
      </c>
      <c r="F1211" s="6">
        <v>105</v>
      </c>
      <c r="G1211" s="6">
        <v>-110</v>
      </c>
      <c r="H1211" s="6">
        <v>197.5</v>
      </c>
      <c r="I1211" s="6">
        <v>207.5</v>
      </c>
      <c r="J1211" s="6">
        <v>217.5</v>
      </c>
      <c r="K1211" s="6">
        <v>477.5</v>
      </c>
      <c r="L1211" s="7">
        <f>MAX(_3rd_Annual_Worcester_Open6[[#This Row],[Squat]:[Squat3]])/K1211</f>
        <v>0.32460732984293195</v>
      </c>
      <c r="M1211" s="9">
        <f>MAX(_3rd_Annual_Worcester_Open6[[#This Row],[Bench press]:[Bench press3]])/K1211</f>
        <v>0.21989528795811519</v>
      </c>
      <c r="N1211" s="7">
        <f>MAX(_3rd_Annual_Worcester_Open6[[#This Row],[Deadlift]:[Deadlift3]])/K1211</f>
        <v>0.45549738219895286</v>
      </c>
    </row>
    <row r="1212" spans="1:14" x14ac:dyDescent="0.35">
      <c r="A1212" s="4">
        <v>-74</v>
      </c>
      <c r="B1212" s="6">
        <v>170</v>
      </c>
      <c r="C1212" s="6">
        <v>175</v>
      </c>
      <c r="D1212" s="6">
        <v>182.5</v>
      </c>
      <c r="E1212" s="6">
        <v>137.5</v>
      </c>
      <c r="F1212" s="6">
        <v>140</v>
      </c>
      <c r="G1212" s="6">
        <v>145</v>
      </c>
      <c r="H1212" s="6">
        <v>212.5</v>
      </c>
      <c r="I1212" s="6">
        <v>217.5</v>
      </c>
      <c r="J1212" s="6">
        <v>235</v>
      </c>
      <c r="K1212" s="6">
        <v>562.5</v>
      </c>
      <c r="L1212" s="7">
        <f>MAX(_3rd_Annual_Worcester_Open6[[#This Row],[Squat]:[Squat3]])/K1212</f>
        <v>0.32444444444444442</v>
      </c>
      <c r="M1212" s="9">
        <f>MAX(_3rd_Annual_Worcester_Open6[[#This Row],[Bench press]:[Bench press3]])/K1212</f>
        <v>0.25777777777777777</v>
      </c>
      <c r="N1212" s="7">
        <f>MAX(_3rd_Annual_Worcester_Open6[[#This Row],[Deadlift]:[Deadlift3]])/K1212</f>
        <v>0.4177777777777778</v>
      </c>
    </row>
    <row r="1213" spans="1:14" x14ac:dyDescent="0.35">
      <c r="A1213" s="4">
        <v>-66</v>
      </c>
      <c r="B1213" s="6">
        <v>142.5</v>
      </c>
      <c r="C1213" s="6">
        <v>150</v>
      </c>
      <c r="D1213" s="6">
        <v>-152.5</v>
      </c>
      <c r="E1213" s="6">
        <v>97.5</v>
      </c>
      <c r="F1213" s="6">
        <v>-102.5</v>
      </c>
      <c r="G1213" s="6">
        <v>-102.5</v>
      </c>
      <c r="H1213" s="6">
        <v>-207.5</v>
      </c>
      <c r="I1213" s="6">
        <v>-215</v>
      </c>
      <c r="J1213" s="6">
        <v>215</v>
      </c>
      <c r="K1213" s="6">
        <v>462.5</v>
      </c>
      <c r="L1213" s="7">
        <f>MAX(_3rd_Annual_Worcester_Open6[[#This Row],[Squat]:[Squat3]])/K1213</f>
        <v>0.32432432432432434</v>
      </c>
      <c r="M1213" s="9">
        <f>MAX(_3rd_Annual_Worcester_Open6[[#This Row],[Bench press]:[Bench press3]])/K1213</f>
        <v>0.21081081081081082</v>
      </c>
      <c r="N1213" s="7">
        <f>MAX(_3rd_Annual_Worcester_Open6[[#This Row],[Deadlift]:[Deadlift3]])/K1213</f>
        <v>0.46486486486486489</v>
      </c>
    </row>
    <row r="1214" spans="1:14" x14ac:dyDescent="0.35">
      <c r="A1214" s="4">
        <v>-57</v>
      </c>
      <c r="B1214" s="6">
        <v>50</v>
      </c>
      <c r="C1214" s="6">
        <v>55</v>
      </c>
      <c r="D1214" s="6">
        <v>60</v>
      </c>
      <c r="E1214" s="6">
        <v>42.5</v>
      </c>
      <c r="F1214" s="6">
        <v>45</v>
      </c>
      <c r="G1214" s="6">
        <v>-50</v>
      </c>
      <c r="H1214" s="6">
        <v>67.5</v>
      </c>
      <c r="I1214" s="6">
        <v>75</v>
      </c>
      <c r="J1214" s="6">
        <v>80</v>
      </c>
      <c r="K1214" s="6">
        <v>185</v>
      </c>
      <c r="L1214" s="7">
        <f>MAX(_3rd_Annual_Worcester_Open6[[#This Row],[Squat]:[Squat3]])/K1214</f>
        <v>0.32432432432432434</v>
      </c>
      <c r="M1214" s="9">
        <f>MAX(_3rd_Annual_Worcester_Open6[[#This Row],[Bench press]:[Bench press3]])/K1214</f>
        <v>0.24324324324324326</v>
      </c>
      <c r="N1214" s="7">
        <f>MAX(_3rd_Annual_Worcester_Open6[[#This Row],[Deadlift]:[Deadlift3]])/K1214</f>
        <v>0.43243243243243246</v>
      </c>
    </row>
    <row r="1215" spans="1:14" x14ac:dyDescent="0.35">
      <c r="A1215" s="4">
        <v>-57</v>
      </c>
      <c r="B1215" s="6">
        <v>50</v>
      </c>
      <c r="C1215" s="6">
        <v>55</v>
      </c>
      <c r="D1215" s="6">
        <v>60</v>
      </c>
      <c r="E1215" s="6">
        <v>42.5</v>
      </c>
      <c r="F1215" s="6">
        <v>45</v>
      </c>
      <c r="G1215" s="6">
        <v>-50</v>
      </c>
      <c r="H1215" s="6">
        <v>67.5</v>
      </c>
      <c r="I1215" s="6">
        <v>75</v>
      </c>
      <c r="J1215" s="6">
        <v>80</v>
      </c>
      <c r="K1215" s="6">
        <v>185</v>
      </c>
      <c r="L1215" s="7">
        <f>MAX(_3rd_Annual_Worcester_Open6[[#This Row],[Squat]:[Squat3]])/K1215</f>
        <v>0.32432432432432434</v>
      </c>
      <c r="M1215" s="9">
        <f>MAX(_3rd_Annual_Worcester_Open6[[#This Row],[Bench press]:[Bench press3]])/K1215</f>
        <v>0.24324324324324326</v>
      </c>
      <c r="N1215" s="7">
        <f>MAX(_3rd_Annual_Worcester_Open6[[#This Row],[Deadlift]:[Deadlift3]])/K1215</f>
        <v>0.43243243243243246</v>
      </c>
    </row>
    <row r="1216" spans="1:14" x14ac:dyDescent="0.35">
      <c r="A1216" s="4">
        <v>-83</v>
      </c>
      <c r="B1216" s="6">
        <v>160</v>
      </c>
      <c r="C1216" s="6">
        <v>170</v>
      </c>
      <c r="D1216" s="6">
        <v>175</v>
      </c>
      <c r="E1216" s="6">
        <v>120</v>
      </c>
      <c r="F1216" s="6">
        <v>135</v>
      </c>
      <c r="G1216" s="6">
        <v>137.5</v>
      </c>
      <c r="H1216" s="6">
        <v>210</v>
      </c>
      <c r="I1216" s="6">
        <v>-220</v>
      </c>
      <c r="J1216" s="6">
        <v>227.5</v>
      </c>
      <c r="K1216" s="6">
        <v>540</v>
      </c>
      <c r="L1216" s="7">
        <f>MAX(_3rd_Annual_Worcester_Open6[[#This Row],[Squat]:[Squat3]])/K1216</f>
        <v>0.32407407407407407</v>
      </c>
      <c r="M1216" s="9">
        <f>MAX(_3rd_Annual_Worcester_Open6[[#This Row],[Bench press]:[Bench press3]])/K1216</f>
        <v>0.25462962962962965</v>
      </c>
      <c r="N1216" s="7">
        <f>MAX(_3rd_Annual_Worcester_Open6[[#This Row],[Deadlift]:[Deadlift3]])/K1216</f>
        <v>0.42129629629629628</v>
      </c>
    </row>
    <row r="1217" spans="1:14" x14ac:dyDescent="0.35">
      <c r="A1217" s="4">
        <v>-63</v>
      </c>
      <c r="B1217" s="6">
        <v>72.5</v>
      </c>
      <c r="C1217" s="6">
        <v>80</v>
      </c>
      <c r="D1217" s="6">
        <v>85</v>
      </c>
      <c r="E1217" s="6">
        <v>47.5</v>
      </c>
      <c r="F1217" s="6">
        <v>52.5</v>
      </c>
      <c r="G1217" s="6">
        <v>55</v>
      </c>
      <c r="H1217" s="6">
        <v>97.5</v>
      </c>
      <c r="I1217" s="6">
        <v>112.5</v>
      </c>
      <c r="J1217" s="6">
        <v>122.5</v>
      </c>
      <c r="K1217" s="6">
        <v>262.5</v>
      </c>
      <c r="L1217" s="7">
        <f>MAX(_3rd_Annual_Worcester_Open6[[#This Row],[Squat]:[Squat3]])/K1217</f>
        <v>0.32380952380952382</v>
      </c>
      <c r="M1217" s="9">
        <f>MAX(_3rd_Annual_Worcester_Open6[[#This Row],[Bench press]:[Bench press3]])/K1217</f>
        <v>0.20952380952380953</v>
      </c>
      <c r="N1217" s="7">
        <f>MAX(_3rd_Annual_Worcester_Open6[[#This Row],[Deadlift]:[Deadlift3]])/K1217</f>
        <v>0.46666666666666667</v>
      </c>
    </row>
    <row r="1218" spans="1:14" x14ac:dyDescent="0.35">
      <c r="A1218" s="4">
        <v>-83</v>
      </c>
      <c r="B1218" s="6">
        <v>80</v>
      </c>
      <c r="C1218" s="6">
        <v>85</v>
      </c>
      <c r="D1218" s="6">
        <v>-92.5</v>
      </c>
      <c r="E1218" s="6">
        <v>50</v>
      </c>
      <c r="F1218" s="6">
        <v>52.5</v>
      </c>
      <c r="G1218" s="6">
        <v>-57.5</v>
      </c>
      <c r="H1218" s="6">
        <v>115</v>
      </c>
      <c r="I1218" s="6">
        <v>125</v>
      </c>
      <c r="J1218" s="6">
        <v>-137.5</v>
      </c>
      <c r="K1218" s="6">
        <v>262.5</v>
      </c>
      <c r="L1218" s="7">
        <f>MAX(_3rd_Annual_Worcester_Open6[[#This Row],[Squat]:[Squat3]])/K1218</f>
        <v>0.32380952380952382</v>
      </c>
      <c r="M1218" s="9">
        <f>MAX(_3rd_Annual_Worcester_Open6[[#This Row],[Bench press]:[Bench press3]])/K1218</f>
        <v>0.2</v>
      </c>
      <c r="N1218" s="7">
        <f>MAX(_3rd_Annual_Worcester_Open6[[#This Row],[Deadlift]:[Deadlift3]])/K1218</f>
        <v>0.47619047619047616</v>
      </c>
    </row>
    <row r="1219" spans="1:14" x14ac:dyDescent="0.35">
      <c r="A1219" s="4" t="s">
        <v>11</v>
      </c>
      <c r="B1219" s="6">
        <v>72.5</v>
      </c>
      <c r="C1219" s="6">
        <v>77.5</v>
      </c>
      <c r="D1219" s="6">
        <v>85</v>
      </c>
      <c r="E1219" s="6">
        <v>45</v>
      </c>
      <c r="F1219" s="6">
        <v>50</v>
      </c>
      <c r="G1219" s="6">
        <v>-52.5</v>
      </c>
      <c r="H1219" s="6">
        <v>110</v>
      </c>
      <c r="I1219" s="6">
        <v>120</v>
      </c>
      <c r="J1219" s="6">
        <v>127.5</v>
      </c>
      <c r="K1219" s="6">
        <v>262.5</v>
      </c>
      <c r="L1219" s="7">
        <f>MAX(_3rd_Annual_Worcester_Open6[[#This Row],[Squat]:[Squat3]])/K1219</f>
        <v>0.32380952380952382</v>
      </c>
      <c r="M1219" s="9">
        <f>MAX(_3rd_Annual_Worcester_Open6[[#This Row],[Bench press]:[Bench press3]])/K1219</f>
        <v>0.19047619047619047</v>
      </c>
      <c r="N1219" s="7">
        <f>MAX(_3rd_Annual_Worcester_Open6[[#This Row],[Deadlift]:[Deadlift3]])/K1219</f>
        <v>0.48571428571428571</v>
      </c>
    </row>
    <row r="1220" spans="1:14" x14ac:dyDescent="0.35">
      <c r="A1220" s="4">
        <v>-105</v>
      </c>
      <c r="B1220" s="6">
        <v>200</v>
      </c>
      <c r="C1220" s="6">
        <v>225</v>
      </c>
      <c r="D1220" s="6">
        <v>-235</v>
      </c>
      <c r="E1220" s="6">
        <v>170</v>
      </c>
      <c r="F1220" s="6">
        <v>-177.5</v>
      </c>
      <c r="G1220" s="6">
        <v>177.5</v>
      </c>
      <c r="H1220" s="6">
        <v>275</v>
      </c>
      <c r="I1220" s="6">
        <v>292.5</v>
      </c>
      <c r="J1220" s="6">
        <v>-300</v>
      </c>
      <c r="K1220" s="6">
        <v>695</v>
      </c>
      <c r="L1220" s="7">
        <f>MAX(_3rd_Annual_Worcester_Open6[[#This Row],[Squat]:[Squat3]])/K1220</f>
        <v>0.32374100719424459</v>
      </c>
      <c r="M1220" s="9">
        <f>MAX(_3rd_Annual_Worcester_Open6[[#This Row],[Bench press]:[Bench press3]])/K1220</f>
        <v>0.25539568345323743</v>
      </c>
      <c r="N1220" s="7">
        <f>MAX(_3rd_Annual_Worcester_Open6[[#This Row],[Deadlift]:[Deadlift3]])/K1220</f>
        <v>0.42086330935251798</v>
      </c>
    </row>
    <row r="1221" spans="1:14" x14ac:dyDescent="0.35">
      <c r="A1221" s="4">
        <v>-105</v>
      </c>
      <c r="B1221" s="6">
        <v>-167.5</v>
      </c>
      <c r="C1221" s="6">
        <v>-167.5</v>
      </c>
      <c r="D1221" s="6">
        <v>167.5</v>
      </c>
      <c r="E1221" s="6">
        <v>125</v>
      </c>
      <c r="F1221" s="6">
        <v>135</v>
      </c>
      <c r="G1221" s="6">
        <v>-142.5</v>
      </c>
      <c r="H1221" s="6">
        <v>185</v>
      </c>
      <c r="I1221" s="6">
        <v>200</v>
      </c>
      <c r="J1221" s="6">
        <v>215</v>
      </c>
      <c r="K1221" s="6">
        <v>517.5</v>
      </c>
      <c r="L1221" s="7">
        <f>MAX(_3rd_Annual_Worcester_Open6[[#This Row],[Squat]:[Squat3]])/K1221</f>
        <v>0.32367149758454106</v>
      </c>
      <c r="M1221" s="9">
        <f>MAX(_3rd_Annual_Worcester_Open6[[#This Row],[Bench press]:[Bench press3]])/K1221</f>
        <v>0.2608695652173913</v>
      </c>
      <c r="N1221" s="7">
        <f>MAX(_3rd_Annual_Worcester_Open6[[#This Row],[Deadlift]:[Deadlift3]])/K1221</f>
        <v>0.41545893719806765</v>
      </c>
    </row>
    <row r="1222" spans="1:14" x14ac:dyDescent="0.35">
      <c r="A1222" s="4">
        <v>-93</v>
      </c>
      <c r="B1222" s="6">
        <v>85</v>
      </c>
      <c r="C1222" s="6">
        <v>97.5</v>
      </c>
      <c r="D1222" s="6">
        <v>110</v>
      </c>
      <c r="E1222" s="6">
        <v>75</v>
      </c>
      <c r="F1222" s="6">
        <v>85</v>
      </c>
      <c r="G1222" s="6">
        <v>87.5</v>
      </c>
      <c r="H1222" s="6">
        <v>125</v>
      </c>
      <c r="I1222" s="6">
        <v>137.5</v>
      </c>
      <c r="J1222" s="6">
        <v>142.5</v>
      </c>
      <c r="K1222" s="6">
        <v>340</v>
      </c>
      <c r="L1222" s="7">
        <f>MAX(_3rd_Annual_Worcester_Open6[[#This Row],[Squat]:[Squat3]])/K1222</f>
        <v>0.3235294117647059</v>
      </c>
      <c r="M1222" s="9">
        <f>MAX(_3rd_Annual_Worcester_Open6[[#This Row],[Bench press]:[Bench press3]])/K1222</f>
        <v>0.25735294117647056</v>
      </c>
      <c r="N1222" s="7">
        <f>MAX(_3rd_Annual_Worcester_Open6[[#This Row],[Deadlift]:[Deadlift3]])/K1222</f>
        <v>0.41911764705882354</v>
      </c>
    </row>
    <row r="1223" spans="1:14" x14ac:dyDescent="0.35">
      <c r="A1223" s="4">
        <v>-59</v>
      </c>
      <c r="B1223" s="6">
        <v>100</v>
      </c>
      <c r="C1223" s="6">
        <v>105</v>
      </c>
      <c r="D1223" s="6">
        <v>110</v>
      </c>
      <c r="E1223" s="6">
        <v>-77.5</v>
      </c>
      <c r="F1223" s="6">
        <v>85</v>
      </c>
      <c r="G1223" s="6">
        <v>-92.5</v>
      </c>
      <c r="H1223" s="6">
        <v>130</v>
      </c>
      <c r="I1223" s="6">
        <v>145</v>
      </c>
      <c r="J1223" s="6">
        <v>-160</v>
      </c>
      <c r="K1223" s="6">
        <v>340</v>
      </c>
      <c r="L1223" s="7">
        <f>MAX(_3rd_Annual_Worcester_Open6[[#This Row],[Squat]:[Squat3]])/K1223</f>
        <v>0.3235294117647059</v>
      </c>
      <c r="M1223" s="9">
        <f>MAX(_3rd_Annual_Worcester_Open6[[#This Row],[Bench press]:[Bench press3]])/K1223</f>
        <v>0.25</v>
      </c>
      <c r="N1223" s="7">
        <f>MAX(_3rd_Annual_Worcester_Open6[[#This Row],[Deadlift]:[Deadlift3]])/K1223</f>
        <v>0.4264705882352941</v>
      </c>
    </row>
    <row r="1224" spans="1:14" x14ac:dyDescent="0.35">
      <c r="A1224" s="4">
        <v>-52</v>
      </c>
      <c r="B1224" s="6">
        <v>45</v>
      </c>
      <c r="C1224" s="6">
        <v>50</v>
      </c>
      <c r="D1224" s="6">
        <v>55</v>
      </c>
      <c r="E1224" s="6">
        <v>25</v>
      </c>
      <c r="F1224" s="6">
        <v>30</v>
      </c>
      <c r="G1224" s="6">
        <v>-35</v>
      </c>
      <c r="H1224" s="6">
        <v>72.5</v>
      </c>
      <c r="I1224" s="6">
        <v>77.5</v>
      </c>
      <c r="J1224" s="6">
        <v>85</v>
      </c>
      <c r="K1224" s="6">
        <v>170</v>
      </c>
      <c r="L1224" s="7">
        <f>MAX(_3rd_Annual_Worcester_Open6[[#This Row],[Squat]:[Squat3]])/K1224</f>
        <v>0.3235294117647059</v>
      </c>
      <c r="M1224" s="9">
        <f>MAX(_3rd_Annual_Worcester_Open6[[#This Row],[Bench press]:[Bench press3]])/K1224</f>
        <v>0.17647058823529413</v>
      </c>
      <c r="N1224" s="7">
        <f>MAX(_3rd_Annual_Worcester_Open6[[#This Row],[Deadlift]:[Deadlift3]])/K1224</f>
        <v>0.5</v>
      </c>
    </row>
    <row r="1225" spans="1:14" x14ac:dyDescent="0.35">
      <c r="A1225" s="4">
        <v>-74</v>
      </c>
      <c r="B1225" s="6">
        <v>125</v>
      </c>
      <c r="C1225" s="6">
        <v>-132.5</v>
      </c>
      <c r="D1225" s="6">
        <v>135</v>
      </c>
      <c r="E1225" s="6">
        <v>90</v>
      </c>
      <c r="F1225" s="6">
        <v>92.5</v>
      </c>
      <c r="G1225" s="6">
        <v>-95</v>
      </c>
      <c r="H1225" s="6">
        <v>165</v>
      </c>
      <c r="I1225" s="6">
        <v>180</v>
      </c>
      <c r="J1225" s="6">
        <v>190</v>
      </c>
      <c r="K1225" s="6">
        <v>417.5</v>
      </c>
      <c r="L1225" s="7">
        <f>MAX(_3rd_Annual_Worcester_Open6[[#This Row],[Squat]:[Squat3]])/K1225</f>
        <v>0.32335329341317365</v>
      </c>
      <c r="M1225" s="9">
        <f>MAX(_3rd_Annual_Worcester_Open6[[#This Row],[Bench press]:[Bench press3]])/K1225</f>
        <v>0.22155688622754491</v>
      </c>
      <c r="N1225" s="7">
        <f>MAX(_3rd_Annual_Worcester_Open6[[#This Row],[Deadlift]:[Deadlift3]])/K1225</f>
        <v>0.45508982035928142</v>
      </c>
    </row>
    <row r="1226" spans="1:14" x14ac:dyDescent="0.35">
      <c r="A1226" s="4">
        <v>-53</v>
      </c>
      <c r="B1226" s="6">
        <v>92.5</v>
      </c>
      <c r="C1226" s="6">
        <v>102.5</v>
      </c>
      <c r="D1226" s="6">
        <v>107.5</v>
      </c>
      <c r="E1226" s="6">
        <v>55</v>
      </c>
      <c r="F1226" s="6">
        <v>60</v>
      </c>
      <c r="G1226" s="6">
        <v>-65</v>
      </c>
      <c r="H1226" s="6">
        <v>145</v>
      </c>
      <c r="I1226" s="6">
        <v>157.5</v>
      </c>
      <c r="J1226" s="6">
        <v>165</v>
      </c>
      <c r="K1226" s="6">
        <v>332.5</v>
      </c>
      <c r="L1226" s="7">
        <f>MAX(_3rd_Annual_Worcester_Open6[[#This Row],[Squat]:[Squat3]])/K1226</f>
        <v>0.32330827067669171</v>
      </c>
      <c r="M1226" s="9">
        <f>MAX(_3rd_Annual_Worcester_Open6[[#This Row],[Bench press]:[Bench press3]])/K1226</f>
        <v>0.18045112781954886</v>
      </c>
      <c r="N1226" s="7">
        <f>MAX(_3rd_Annual_Worcester_Open6[[#This Row],[Deadlift]:[Deadlift3]])/K1226</f>
        <v>0.49624060150375937</v>
      </c>
    </row>
    <row r="1227" spans="1:14" x14ac:dyDescent="0.35">
      <c r="A1227" s="4">
        <v>-72</v>
      </c>
      <c r="B1227" s="6">
        <v>80</v>
      </c>
      <c r="C1227" s="6">
        <v>-87.5</v>
      </c>
      <c r="D1227" s="6">
        <v>-87.5</v>
      </c>
      <c r="E1227" s="6">
        <v>35</v>
      </c>
      <c r="F1227" s="6">
        <v>40</v>
      </c>
      <c r="G1227" s="6">
        <v>-45</v>
      </c>
      <c r="H1227" s="6">
        <v>107.5</v>
      </c>
      <c r="I1227" s="6">
        <v>117.5</v>
      </c>
      <c r="J1227" s="6">
        <v>127.5</v>
      </c>
      <c r="K1227" s="6">
        <v>247.5</v>
      </c>
      <c r="L1227" s="7">
        <f>MAX(_3rd_Annual_Worcester_Open6[[#This Row],[Squat]:[Squat3]])/K1227</f>
        <v>0.32323232323232326</v>
      </c>
      <c r="M1227" s="9">
        <f>MAX(_3rd_Annual_Worcester_Open6[[#This Row],[Bench press]:[Bench press3]])/K1227</f>
        <v>0.16161616161616163</v>
      </c>
      <c r="N1227" s="7">
        <f>MAX(_3rd_Annual_Worcester_Open6[[#This Row],[Deadlift]:[Deadlift3]])/K1227</f>
        <v>0.51515151515151514</v>
      </c>
    </row>
    <row r="1228" spans="1:14" x14ac:dyDescent="0.35">
      <c r="A1228" s="4">
        <v>-66</v>
      </c>
      <c r="B1228" s="6">
        <v>120</v>
      </c>
      <c r="C1228" s="6">
        <v>132.5</v>
      </c>
      <c r="D1228" s="6">
        <v>-140</v>
      </c>
      <c r="E1228" s="6">
        <v>80</v>
      </c>
      <c r="F1228" s="6">
        <v>87.5</v>
      </c>
      <c r="G1228" s="6">
        <v>-90</v>
      </c>
      <c r="H1228" s="6">
        <v>165</v>
      </c>
      <c r="I1228" s="6">
        <v>182.5</v>
      </c>
      <c r="J1228" s="6">
        <v>190</v>
      </c>
      <c r="K1228" s="6">
        <v>410</v>
      </c>
      <c r="L1228" s="7">
        <f>MAX(_3rd_Annual_Worcester_Open6[[#This Row],[Squat]:[Squat3]])/K1228</f>
        <v>0.32317073170731708</v>
      </c>
      <c r="M1228" s="9">
        <f>MAX(_3rd_Annual_Worcester_Open6[[#This Row],[Bench press]:[Bench press3]])/K1228</f>
        <v>0.21341463414634146</v>
      </c>
      <c r="N1228" s="7">
        <f>MAX(_3rd_Annual_Worcester_Open6[[#This Row],[Deadlift]:[Deadlift3]])/K1228</f>
        <v>0.46341463414634149</v>
      </c>
    </row>
    <row r="1229" spans="1:14" x14ac:dyDescent="0.35">
      <c r="A1229" s="4">
        <v>-105</v>
      </c>
      <c r="B1229" s="6">
        <v>175</v>
      </c>
      <c r="C1229" s="6">
        <v>182.5</v>
      </c>
      <c r="D1229" s="6">
        <v>0</v>
      </c>
      <c r="E1229" s="6">
        <v>132.5</v>
      </c>
      <c r="F1229" s="6">
        <v>-140</v>
      </c>
      <c r="G1229" s="6">
        <v>140</v>
      </c>
      <c r="H1229" s="6">
        <v>222.5</v>
      </c>
      <c r="I1229" s="6">
        <v>235</v>
      </c>
      <c r="J1229" s="6">
        <v>242.5</v>
      </c>
      <c r="K1229" s="6">
        <v>565</v>
      </c>
      <c r="L1229" s="7">
        <f>MAX(_3rd_Annual_Worcester_Open6[[#This Row],[Squat]:[Squat3]])/K1229</f>
        <v>0.32300884955752213</v>
      </c>
      <c r="M1229" s="9">
        <f>MAX(_3rd_Annual_Worcester_Open6[[#This Row],[Bench press]:[Bench press3]])/K1229</f>
        <v>0.24778761061946902</v>
      </c>
      <c r="N1229" s="7">
        <f>MAX(_3rd_Annual_Worcester_Open6[[#This Row],[Deadlift]:[Deadlift3]])/K1229</f>
        <v>0.42920353982300885</v>
      </c>
    </row>
    <row r="1230" spans="1:14" x14ac:dyDescent="0.35">
      <c r="A1230" s="4">
        <v>-59</v>
      </c>
      <c r="B1230" s="6">
        <v>117.5</v>
      </c>
      <c r="C1230" s="6">
        <v>130</v>
      </c>
      <c r="D1230" s="6">
        <v>-135</v>
      </c>
      <c r="E1230" s="6">
        <v>67.5</v>
      </c>
      <c r="F1230" s="6">
        <v>75</v>
      </c>
      <c r="G1230" s="6">
        <v>80</v>
      </c>
      <c r="H1230" s="6">
        <v>175</v>
      </c>
      <c r="I1230" s="6">
        <v>-192.5</v>
      </c>
      <c r="J1230" s="6">
        <v>192.5</v>
      </c>
      <c r="K1230" s="6">
        <v>402.5</v>
      </c>
      <c r="L1230" s="7">
        <f>MAX(_3rd_Annual_Worcester_Open6[[#This Row],[Squat]:[Squat3]])/K1230</f>
        <v>0.32298136645962733</v>
      </c>
      <c r="M1230" s="9">
        <f>MAX(_3rd_Annual_Worcester_Open6[[#This Row],[Bench press]:[Bench press3]])/K1230</f>
        <v>0.19875776397515527</v>
      </c>
      <c r="N1230" s="7">
        <f>MAX(_3rd_Annual_Worcester_Open6[[#This Row],[Deadlift]:[Deadlift3]])/K1230</f>
        <v>0.47826086956521741</v>
      </c>
    </row>
    <row r="1231" spans="1:14" x14ac:dyDescent="0.35">
      <c r="A1231" s="4">
        <v>-63</v>
      </c>
      <c r="B1231" s="6">
        <v>95</v>
      </c>
      <c r="C1231" s="6">
        <v>102.5</v>
      </c>
      <c r="D1231" s="6">
        <v>-110</v>
      </c>
      <c r="E1231" s="6">
        <v>70</v>
      </c>
      <c r="F1231" s="6">
        <v>77.5</v>
      </c>
      <c r="G1231" s="6">
        <v>-80</v>
      </c>
      <c r="H1231" s="6">
        <v>110</v>
      </c>
      <c r="I1231" s="6">
        <v>127.5</v>
      </c>
      <c r="J1231" s="6">
        <v>137.5</v>
      </c>
      <c r="K1231" s="6">
        <v>317.5</v>
      </c>
      <c r="L1231" s="7">
        <f>MAX(_3rd_Annual_Worcester_Open6[[#This Row],[Squat]:[Squat3]])/K1231</f>
        <v>0.32283464566929132</v>
      </c>
      <c r="M1231" s="9">
        <f>MAX(_3rd_Annual_Worcester_Open6[[#This Row],[Bench press]:[Bench press3]])/K1231</f>
        <v>0.24409448818897639</v>
      </c>
      <c r="N1231" s="7">
        <f>MAX(_3rd_Annual_Worcester_Open6[[#This Row],[Deadlift]:[Deadlift3]])/K1231</f>
        <v>0.43307086614173229</v>
      </c>
    </row>
    <row r="1232" spans="1:14" x14ac:dyDescent="0.35">
      <c r="A1232" s="4">
        <v>-72</v>
      </c>
      <c r="B1232" s="6">
        <v>102.5</v>
      </c>
      <c r="C1232" s="6">
        <v>-115</v>
      </c>
      <c r="D1232" s="6">
        <v>-115</v>
      </c>
      <c r="E1232" s="6">
        <v>65</v>
      </c>
      <c r="F1232" s="6">
        <v>70</v>
      </c>
      <c r="G1232" s="6">
        <v>-75</v>
      </c>
      <c r="H1232" s="6">
        <v>125</v>
      </c>
      <c r="I1232" s="6">
        <v>145</v>
      </c>
      <c r="J1232" s="6">
        <v>-150</v>
      </c>
      <c r="K1232" s="6">
        <v>317.5</v>
      </c>
      <c r="L1232" s="7">
        <f>MAX(_3rd_Annual_Worcester_Open6[[#This Row],[Squat]:[Squat3]])/K1232</f>
        <v>0.32283464566929132</v>
      </c>
      <c r="M1232" s="9">
        <f>MAX(_3rd_Annual_Worcester_Open6[[#This Row],[Bench press]:[Bench press3]])/K1232</f>
        <v>0.22047244094488189</v>
      </c>
      <c r="N1232" s="7">
        <f>MAX(_3rd_Annual_Worcester_Open6[[#This Row],[Deadlift]:[Deadlift3]])/K1232</f>
        <v>0.45669291338582679</v>
      </c>
    </row>
    <row r="1233" spans="1:14" x14ac:dyDescent="0.35">
      <c r="A1233" s="4">
        <v>-72</v>
      </c>
      <c r="B1233" s="6">
        <v>95</v>
      </c>
      <c r="C1233" s="6">
        <v>102.5</v>
      </c>
      <c r="D1233" s="6">
        <v>-112.5</v>
      </c>
      <c r="E1233" s="6">
        <v>57.5</v>
      </c>
      <c r="F1233" s="6">
        <v>65</v>
      </c>
      <c r="G1233" s="6">
        <v>-67.5</v>
      </c>
      <c r="H1233" s="6">
        <v>140</v>
      </c>
      <c r="I1233" s="6">
        <v>150</v>
      </c>
      <c r="J1233" s="6">
        <v>-157.5</v>
      </c>
      <c r="K1233" s="6">
        <v>317.5</v>
      </c>
      <c r="L1233" s="7">
        <f>MAX(_3rd_Annual_Worcester_Open6[[#This Row],[Squat]:[Squat3]])/K1233</f>
        <v>0.32283464566929132</v>
      </c>
      <c r="M1233" s="9">
        <f>MAX(_3rd_Annual_Worcester_Open6[[#This Row],[Bench press]:[Bench press3]])/K1233</f>
        <v>0.20472440944881889</v>
      </c>
      <c r="N1233" s="7">
        <f>MAX(_3rd_Annual_Worcester_Open6[[#This Row],[Deadlift]:[Deadlift3]])/K1233</f>
        <v>0.47244094488188976</v>
      </c>
    </row>
    <row r="1234" spans="1:14" x14ac:dyDescent="0.35">
      <c r="A1234" s="4">
        <v>-83</v>
      </c>
      <c r="B1234" s="6">
        <v>167.5</v>
      </c>
      <c r="C1234" s="6">
        <v>177.5</v>
      </c>
      <c r="D1234" s="6">
        <v>-187.5</v>
      </c>
      <c r="E1234" s="6">
        <v>110</v>
      </c>
      <c r="F1234" s="6">
        <v>117.5</v>
      </c>
      <c r="G1234" s="6">
        <v>-125</v>
      </c>
      <c r="H1234" s="6">
        <v>237.5</v>
      </c>
      <c r="I1234" s="6">
        <v>-255</v>
      </c>
      <c r="J1234" s="6">
        <v>255</v>
      </c>
      <c r="K1234" s="6">
        <v>550</v>
      </c>
      <c r="L1234" s="7">
        <f>MAX(_3rd_Annual_Worcester_Open6[[#This Row],[Squat]:[Squat3]])/K1234</f>
        <v>0.32272727272727275</v>
      </c>
      <c r="M1234" s="9">
        <f>MAX(_3rd_Annual_Worcester_Open6[[#This Row],[Bench press]:[Bench press3]])/K1234</f>
        <v>0.21363636363636362</v>
      </c>
      <c r="N1234" s="7">
        <f>MAX(_3rd_Annual_Worcester_Open6[[#This Row],[Deadlift]:[Deadlift3]])/K1234</f>
        <v>0.46363636363636362</v>
      </c>
    </row>
    <row r="1235" spans="1:14" x14ac:dyDescent="0.35">
      <c r="A1235" s="4" t="s">
        <v>11</v>
      </c>
      <c r="B1235" s="6">
        <v>125</v>
      </c>
      <c r="C1235" s="6">
        <v>-135</v>
      </c>
      <c r="D1235" s="6">
        <v>-135</v>
      </c>
      <c r="E1235" s="6">
        <v>60</v>
      </c>
      <c r="F1235" s="6">
        <v>-67.5</v>
      </c>
      <c r="G1235" s="6">
        <v>70</v>
      </c>
      <c r="H1235" s="6">
        <v>137.5</v>
      </c>
      <c r="I1235" s="6">
        <v>172.5</v>
      </c>
      <c r="J1235" s="6">
        <v>192.5</v>
      </c>
      <c r="K1235" s="6">
        <v>387.5</v>
      </c>
      <c r="L1235" s="7">
        <f>MAX(_3rd_Annual_Worcester_Open6[[#This Row],[Squat]:[Squat3]])/K1235</f>
        <v>0.32258064516129031</v>
      </c>
      <c r="M1235" s="9">
        <f>MAX(_3rd_Annual_Worcester_Open6[[#This Row],[Bench press]:[Bench press3]])/K1235</f>
        <v>0.18064516129032257</v>
      </c>
      <c r="N1235" s="7">
        <f>MAX(_3rd_Annual_Worcester_Open6[[#This Row],[Deadlift]:[Deadlift3]])/K1235</f>
        <v>0.49677419354838709</v>
      </c>
    </row>
    <row r="1236" spans="1:14" x14ac:dyDescent="0.35">
      <c r="A1236" s="4">
        <v>-105</v>
      </c>
      <c r="B1236" s="6">
        <v>180</v>
      </c>
      <c r="C1236" s="6">
        <v>192.5</v>
      </c>
      <c r="D1236" s="6">
        <v>-202.5</v>
      </c>
      <c r="E1236" s="6">
        <v>120</v>
      </c>
      <c r="F1236" s="6">
        <v>130</v>
      </c>
      <c r="G1236" s="6">
        <v>-140</v>
      </c>
      <c r="H1236" s="6">
        <v>240</v>
      </c>
      <c r="I1236" s="6">
        <v>260</v>
      </c>
      <c r="J1236" s="6">
        <v>275</v>
      </c>
      <c r="K1236" s="6">
        <v>597.5</v>
      </c>
      <c r="L1236" s="7">
        <f>MAX(_3rd_Annual_Worcester_Open6[[#This Row],[Squat]:[Squat3]])/K1236</f>
        <v>0.32217573221757323</v>
      </c>
      <c r="M1236" s="9">
        <f>MAX(_3rd_Annual_Worcester_Open6[[#This Row],[Bench press]:[Bench press3]])/K1236</f>
        <v>0.21757322175732219</v>
      </c>
      <c r="N1236" s="7">
        <f>MAX(_3rd_Annual_Worcester_Open6[[#This Row],[Deadlift]:[Deadlift3]])/K1236</f>
        <v>0.46025104602510458</v>
      </c>
    </row>
    <row r="1237" spans="1:14" x14ac:dyDescent="0.35">
      <c r="A1237" s="4">
        <v>-52</v>
      </c>
      <c r="B1237" s="6">
        <v>95</v>
      </c>
      <c r="C1237" s="6">
        <v>-102.5</v>
      </c>
      <c r="D1237" s="6">
        <v>-102.5</v>
      </c>
      <c r="E1237" s="6">
        <v>62.5</v>
      </c>
      <c r="F1237" s="6">
        <v>-67.5</v>
      </c>
      <c r="G1237" s="6">
        <v>-67.5</v>
      </c>
      <c r="H1237" s="6">
        <v>130</v>
      </c>
      <c r="I1237" s="6">
        <v>-137.5</v>
      </c>
      <c r="J1237" s="6">
        <v>137.5</v>
      </c>
      <c r="K1237" s="6">
        <v>295</v>
      </c>
      <c r="L1237" s="7">
        <f>MAX(_3rd_Annual_Worcester_Open6[[#This Row],[Squat]:[Squat3]])/K1237</f>
        <v>0.32203389830508472</v>
      </c>
      <c r="M1237" s="9">
        <f>MAX(_3rd_Annual_Worcester_Open6[[#This Row],[Bench press]:[Bench press3]])/K1237</f>
        <v>0.21186440677966101</v>
      </c>
      <c r="N1237" s="7">
        <f>MAX(_3rd_Annual_Worcester_Open6[[#This Row],[Deadlift]:[Deadlift3]])/K1237</f>
        <v>0.46610169491525422</v>
      </c>
    </row>
    <row r="1238" spans="1:14" x14ac:dyDescent="0.35">
      <c r="A1238" s="4">
        <v>-66</v>
      </c>
      <c r="B1238" s="6">
        <v>105</v>
      </c>
      <c r="C1238" s="6">
        <v>112.5</v>
      </c>
      <c r="D1238" s="6">
        <v>117.5</v>
      </c>
      <c r="E1238" s="6">
        <v>75</v>
      </c>
      <c r="F1238" s="6">
        <v>80</v>
      </c>
      <c r="G1238" s="6">
        <v>85</v>
      </c>
      <c r="H1238" s="6">
        <v>145</v>
      </c>
      <c r="I1238" s="6">
        <v>152.5</v>
      </c>
      <c r="J1238" s="6">
        <v>162.5</v>
      </c>
      <c r="K1238" s="6">
        <v>365</v>
      </c>
      <c r="L1238" s="7">
        <f>MAX(_3rd_Annual_Worcester_Open6[[#This Row],[Squat]:[Squat3]])/K1238</f>
        <v>0.32191780821917809</v>
      </c>
      <c r="M1238" s="9">
        <f>MAX(_3rd_Annual_Worcester_Open6[[#This Row],[Bench press]:[Bench press3]])/K1238</f>
        <v>0.23287671232876711</v>
      </c>
      <c r="N1238" s="7">
        <f>MAX(_3rd_Annual_Worcester_Open6[[#This Row],[Deadlift]:[Deadlift3]])/K1238</f>
        <v>0.4452054794520548</v>
      </c>
    </row>
    <row r="1239" spans="1:14" x14ac:dyDescent="0.35">
      <c r="A1239" s="4">
        <v>-52</v>
      </c>
      <c r="B1239" s="6">
        <v>62.5</v>
      </c>
      <c r="C1239" s="6">
        <v>65</v>
      </c>
      <c r="D1239" s="6">
        <v>70</v>
      </c>
      <c r="E1239" s="6">
        <v>32.5</v>
      </c>
      <c r="F1239" s="6">
        <v>35</v>
      </c>
      <c r="G1239" s="6">
        <v>37.5</v>
      </c>
      <c r="H1239" s="6">
        <v>100</v>
      </c>
      <c r="I1239" s="6">
        <v>105</v>
      </c>
      <c r="J1239" s="6">
        <v>110</v>
      </c>
      <c r="K1239" s="6">
        <v>217.5</v>
      </c>
      <c r="L1239" s="7">
        <f>MAX(_3rd_Annual_Worcester_Open6[[#This Row],[Squat]:[Squat3]])/K1239</f>
        <v>0.32183908045977011</v>
      </c>
      <c r="M1239" s="9">
        <f>MAX(_3rd_Annual_Worcester_Open6[[#This Row],[Bench press]:[Bench press3]])/K1239</f>
        <v>0.17241379310344829</v>
      </c>
      <c r="N1239" s="7">
        <f>MAX(_3rd_Annual_Worcester_Open6[[#This Row],[Deadlift]:[Deadlift3]])/K1239</f>
        <v>0.50574712643678166</v>
      </c>
    </row>
    <row r="1240" spans="1:14" x14ac:dyDescent="0.35">
      <c r="A1240" s="4">
        <v>-59</v>
      </c>
      <c r="B1240" s="6">
        <v>80</v>
      </c>
      <c r="C1240" s="6">
        <v>87.5</v>
      </c>
      <c r="D1240" s="6">
        <v>92.5</v>
      </c>
      <c r="E1240" s="6">
        <v>55</v>
      </c>
      <c r="F1240" s="6">
        <v>60</v>
      </c>
      <c r="G1240" s="6">
        <v>62.5</v>
      </c>
      <c r="H1240" s="6">
        <v>122.5</v>
      </c>
      <c r="I1240" s="6">
        <v>-132.5</v>
      </c>
      <c r="J1240" s="6">
        <v>132.5</v>
      </c>
      <c r="K1240" s="6">
        <v>287.5</v>
      </c>
      <c r="L1240" s="7">
        <f>MAX(_3rd_Annual_Worcester_Open6[[#This Row],[Squat]:[Squat3]])/K1240</f>
        <v>0.32173913043478258</v>
      </c>
      <c r="M1240" s="9">
        <f>MAX(_3rd_Annual_Worcester_Open6[[#This Row],[Bench press]:[Bench press3]])/K1240</f>
        <v>0.21739130434782608</v>
      </c>
      <c r="N1240" s="7">
        <f>MAX(_3rd_Annual_Worcester_Open6[[#This Row],[Deadlift]:[Deadlift3]])/K1240</f>
        <v>0.46086956521739131</v>
      </c>
    </row>
    <row r="1241" spans="1:14" x14ac:dyDescent="0.35">
      <c r="A1241" s="4">
        <v>-74</v>
      </c>
      <c r="B1241" s="6">
        <v>85</v>
      </c>
      <c r="C1241" s="6">
        <v>92.5</v>
      </c>
      <c r="D1241" s="6">
        <v>-100</v>
      </c>
      <c r="E1241" s="6">
        <v>42.5</v>
      </c>
      <c r="F1241" s="6">
        <v>47.5</v>
      </c>
      <c r="G1241" s="6">
        <v>52.5</v>
      </c>
      <c r="H1241" s="6">
        <v>125</v>
      </c>
      <c r="I1241" s="6">
        <v>137.5</v>
      </c>
      <c r="J1241" s="6">
        <v>142.5</v>
      </c>
      <c r="K1241" s="6">
        <v>287.5</v>
      </c>
      <c r="L1241" s="7">
        <f>MAX(_3rd_Annual_Worcester_Open6[[#This Row],[Squat]:[Squat3]])/K1241</f>
        <v>0.32173913043478258</v>
      </c>
      <c r="M1241" s="9">
        <f>MAX(_3rd_Annual_Worcester_Open6[[#This Row],[Bench press]:[Bench press3]])/K1241</f>
        <v>0.18260869565217391</v>
      </c>
      <c r="N1241" s="7">
        <f>MAX(_3rd_Annual_Worcester_Open6[[#This Row],[Deadlift]:[Deadlift3]])/K1241</f>
        <v>0.4956521739130435</v>
      </c>
    </row>
    <row r="1242" spans="1:14" x14ac:dyDescent="0.35">
      <c r="A1242" s="4">
        <v>-84</v>
      </c>
      <c r="B1242" s="6">
        <v>105</v>
      </c>
      <c r="C1242" s="6">
        <v>115</v>
      </c>
      <c r="D1242" s="6">
        <v>-125</v>
      </c>
      <c r="E1242" s="6">
        <v>70</v>
      </c>
      <c r="F1242" s="6">
        <v>77.5</v>
      </c>
      <c r="G1242" s="6">
        <v>-85</v>
      </c>
      <c r="H1242" s="6">
        <v>135</v>
      </c>
      <c r="I1242" s="6">
        <v>150</v>
      </c>
      <c r="J1242" s="6">
        <v>165</v>
      </c>
      <c r="K1242" s="6">
        <v>357.5</v>
      </c>
      <c r="L1242" s="7">
        <f>MAX(_3rd_Annual_Worcester_Open6[[#This Row],[Squat]:[Squat3]])/K1242</f>
        <v>0.32167832167832167</v>
      </c>
      <c r="M1242" s="9">
        <f>MAX(_3rd_Annual_Worcester_Open6[[#This Row],[Bench press]:[Bench press3]])/K1242</f>
        <v>0.21678321678321677</v>
      </c>
      <c r="N1242" s="7">
        <f>MAX(_3rd_Annual_Worcester_Open6[[#This Row],[Deadlift]:[Deadlift3]])/K1242</f>
        <v>0.46153846153846156</v>
      </c>
    </row>
    <row r="1243" spans="1:14" x14ac:dyDescent="0.35">
      <c r="A1243" s="4">
        <v>-83</v>
      </c>
      <c r="B1243" s="6">
        <v>125</v>
      </c>
      <c r="C1243" s="6">
        <v>132.5</v>
      </c>
      <c r="D1243" s="6">
        <v>137.5</v>
      </c>
      <c r="E1243" s="6">
        <v>102.5</v>
      </c>
      <c r="F1243" s="6">
        <v>107.5</v>
      </c>
      <c r="G1243" s="6">
        <v>-112.5</v>
      </c>
      <c r="H1243" s="6">
        <v>160</v>
      </c>
      <c r="I1243" s="6">
        <v>175</v>
      </c>
      <c r="J1243" s="6">
        <v>182.5</v>
      </c>
      <c r="K1243" s="6">
        <v>427.5</v>
      </c>
      <c r="L1243" s="7">
        <f>MAX(_3rd_Annual_Worcester_Open6[[#This Row],[Squat]:[Squat3]])/K1243</f>
        <v>0.32163742690058478</v>
      </c>
      <c r="M1243" s="9">
        <f>MAX(_3rd_Annual_Worcester_Open6[[#This Row],[Bench press]:[Bench press3]])/K1243</f>
        <v>0.25146198830409355</v>
      </c>
      <c r="N1243" s="7">
        <f>MAX(_3rd_Annual_Worcester_Open6[[#This Row],[Deadlift]:[Deadlift3]])/K1243</f>
        <v>0.42690058479532161</v>
      </c>
    </row>
    <row r="1244" spans="1:14" x14ac:dyDescent="0.35">
      <c r="A1244" s="4">
        <v>-59</v>
      </c>
      <c r="B1244" s="6">
        <v>142.5</v>
      </c>
      <c r="C1244" s="6">
        <v>157.5</v>
      </c>
      <c r="D1244" s="6">
        <v>160</v>
      </c>
      <c r="E1244" s="6">
        <v>102.5</v>
      </c>
      <c r="F1244" s="6">
        <v>112.5</v>
      </c>
      <c r="G1244" s="6">
        <v>120</v>
      </c>
      <c r="H1244" s="6">
        <v>197.5</v>
      </c>
      <c r="I1244" s="6">
        <v>217.5</v>
      </c>
      <c r="J1244" s="6">
        <v>-227.5</v>
      </c>
      <c r="K1244" s="6">
        <v>497.5</v>
      </c>
      <c r="L1244" s="7">
        <f>MAX(_3rd_Annual_Worcester_Open6[[#This Row],[Squat]:[Squat3]])/K1244</f>
        <v>0.32160804020100503</v>
      </c>
      <c r="M1244" s="9">
        <f>MAX(_3rd_Annual_Worcester_Open6[[#This Row],[Bench press]:[Bench press3]])/K1244</f>
        <v>0.24120603015075376</v>
      </c>
      <c r="N1244" s="7">
        <f>MAX(_3rd_Annual_Worcester_Open6[[#This Row],[Deadlift]:[Deadlift3]])/K1244</f>
        <v>0.43718592964824121</v>
      </c>
    </row>
    <row r="1245" spans="1:14" x14ac:dyDescent="0.35">
      <c r="A1245" s="4">
        <v>-52</v>
      </c>
      <c r="B1245" s="6">
        <v>90</v>
      </c>
      <c r="C1245" s="6">
        <v>-100</v>
      </c>
      <c r="D1245" s="6">
        <v>-100</v>
      </c>
      <c r="E1245" s="6">
        <v>55</v>
      </c>
      <c r="F1245" s="6">
        <v>60</v>
      </c>
      <c r="G1245" s="6">
        <v>-62.5</v>
      </c>
      <c r="H1245" s="6">
        <v>120</v>
      </c>
      <c r="I1245" s="6">
        <v>130</v>
      </c>
      <c r="J1245" s="6">
        <v>-137.5</v>
      </c>
      <c r="K1245" s="6">
        <v>280</v>
      </c>
      <c r="L1245" s="7">
        <f>MAX(_3rd_Annual_Worcester_Open6[[#This Row],[Squat]:[Squat3]])/K1245</f>
        <v>0.32142857142857145</v>
      </c>
      <c r="M1245" s="9">
        <f>MAX(_3rd_Annual_Worcester_Open6[[#This Row],[Bench press]:[Bench press3]])/K1245</f>
        <v>0.21428571428571427</v>
      </c>
      <c r="N1245" s="7">
        <f>MAX(_3rd_Annual_Worcester_Open6[[#This Row],[Deadlift]:[Deadlift3]])/K1245</f>
        <v>0.4642857142857143</v>
      </c>
    </row>
    <row r="1246" spans="1:14" x14ac:dyDescent="0.35">
      <c r="A1246" s="4">
        <v>-52</v>
      </c>
      <c r="B1246" s="6">
        <v>90</v>
      </c>
      <c r="C1246" s="6">
        <v>-100</v>
      </c>
      <c r="D1246" s="6">
        <v>-100</v>
      </c>
      <c r="E1246" s="6">
        <v>55</v>
      </c>
      <c r="F1246" s="6">
        <v>60</v>
      </c>
      <c r="G1246" s="6">
        <v>-62.5</v>
      </c>
      <c r="H1246" s="6">
        <v>120</v>
      </c>
      <c r="I1246" s="6">
        <v>130</v>
      </c>
      <c r="J1246" s="6">
        <v>-137.5</v>
      </c>
      <c r="K1246" s="6">
        <v>280</v>
      </c>
      <c r="L1246" s="7">
        <f>MAX(_3rd_Annual_Worcester_Open6[[#This Row],[Squat]:[Squat3]])/K1246</f>
        <v>0.32142857142857145</v>
      </c>
      <c r="M1246" s="9">
        <f>MAX(_3rd_Annual_Worcester_Open6[[#This Row],[Bench press]:[Bench press3]])/K1246</f>
        <v>0.21428571428571427</v>
      </c>
      <c r="N1246" s="7">
        <f>MAX(_3rd_Annual_Worcester_Open6[[#This Row],[Deadlift]:[Deadlift3]])/K1246</f>
        <v>0.4642857142857143</v>
      </c>
    </row>
    <row r="1247" spans="1:14" x14ac:dyDescent="0.35">
      <c r="A1247" s="4">
        <v>-105</v>
      </c>
      <c r="B1247" s="6">
        <v>147.5</v>
      </c>
      <c r="C1247" s="6">
        <v>155</v>
      </c>
      <c r="D1247" s="6">
        <v>-167.5</v>
      </c>
      <c r="E1247" s="6">
        <v>110</v>
      </c>
      <c r="F1247" s="6">
        <v>-117.5</v>
      </c>
      <c r="G1247" s="6">
        <v>125</v>
      </c>
      <c r="H1247" s="6">
        <v>185</v>
      </c>
      <c r="I1247" s="6">
        <v>195</v>
      </c>
      <c r="J1247" s="6">
        <v>202.5</v>
      </c>
      <c r="K1247" s="6">
        <v>482.5</v>
      </c>
      <c r="L1247" s="7">
        <f>MAX(_3rd_Annual_Worcester_Open6[[#This Row],[Squat]:[Squat3]])/K1247</f>
        <v>0.32124352331606215</v>
      </c>
      <c r="M1247" s="9">
        <f>MAX(_3rd_Annual_Worcester_Open6[[#This Row],[Bench press]:[Bench press3]])/K1247</f>
        <v>0.25906735751295334</v>
      </c>
      <c r="N1247" s="7">
        <f>MAX(_3rd_Annual_Worcester_Open6[[#This Row],[Deadlift]:[Deadlift3]])/K1247</f>
        <v>0.41968911917098445</v>
      </c>
    </row>
    <row r="1248" spans="1:14" x14ac:dyDescent="0.35">
      <c r="A1248" s="4">
        <v>-84</v>
      </c>
      <c r="B1248" s="6">
        <v>82.5</v>
      </c>
      <c r="C1248" s="6">
        <v>-87.5</v>
      </c>
      <c r="D1248" s="6">
        <v>87.5</v>
      </c>
      <c r="E1248" s="6">
        <v>57.5</v>
      </c>
      <c r="F1248" s="6">
        <v>-62.5</v>
      </c>
      <c r="G1248" s="6">
        <v>-62.5</v>
      </c>
      <c r="H1248" s="6">
        <v>127.5</v>
      </c>
      <c r="I1248" s="6">
        <v>-137.5</v>
      </c>
      <c r="J1248" s="6">
        <v>-137.5</v>
      </c>
      <c r="K1248" s="6">
        <v>272.5</v>
      </c>
      <c r="L1248" s="7">
        <f>MAX(_3rd_Annual_Worcester_Open6[[#This Row],[Squat]:[Squat3]])/K1248</f>
        <v>0.32110091743119268</v>
      </c>
      <c r="M1248" s="9">
        <f>MAX(_3rd_Annual_Worcester_Open6[[#This Row],[Bench press]:[Bench press3]])/K1248</f>
        <v>0.21100917431192662</v>
      </c>
      <c r="N1248" s="7">
        <f>MAX(_3rd_Annual_Worcester_Open6[[#This Row],[Deadlift]:[Deadlift3]])/K1248</f>
        <v>0.46788990825688076</v>
      </c>
    </row>
    <row r="1249" spans="1:14" x14ac:dyDescent="0.35">
      <c r="A1249" s="4">
        <v>-84</v>
      </c>
      <c r="B1249" s="6">
        <v>-75</v>
      </c>
      <c r="C1249" s="6">
        <v>75</v>
      </c>
      <c r="D1249" s="6">
        <v>85</v>
      </c>
      <c r="E1249" s="6">
        <v>52.5</v>
      </c>
      <c r="F1249" s="6">
        <v>57.5</v>
      </c>
      <c r="G1249" s="6">
        <v>-60</v>
      </c>
      <c r="H1249" s="6">
        <v>100</v>
      </c>
      <c r="I1249" s="6">
        <v>110</v>
      </c>
      <c r="J1249" s="6">
        <v>122.5</v>
      </c>
      <c r="K1249" s="6">
        <v>265</v>
      </c>
      <c r="L1249" s="7">
        <f>MAX(_3rd_Annual_Worcester_Open6[[#This Row],[Squat]:[Squat3]])/K1249</f>
        <v>0.32075471698113206</v>
      </c>
      <c r="M1249" s="9">
        <f>MAX(_3rd_Annual_Worcester_Open6[[#This Row],[Bench press]:[Bench press3]])/K1249</f>
        <v>0.21698113207547171</v>
      </c>
      <c r="N1249" s="7">
        <f>MAX(_3rd_Annual_Worcester_Open6[[#This Row],[Deadlift]:[Deadlift3]])/K1249</f>
        <v>0.46226415094339623</v>
      </c>
    </row>
    <row r="1250" spans="1:14" x14ac:dyDescent="0.35">
      <c r="A1250" s="4">
        <v>-93</v>
      </c>
      <c r="B1250" s="6">
        <v>92.5</v>
      </c>
      <c r="C1250" s="6">
        <v>100</v>
      </c>
      <c r="D1250" s="6">
        <v>105</v>
      </c>
      <c r="E1250" s="6">
        <v>75</v>
      </c>
      <c r="F1250" s="6">
        <v>82.5</v>
      </c>
      <c r="G1250" s="6">
        <v>-87.5</v>
      </c>
      <c r="H1250" s="6">
        <v>117.5</v>
      </c>
      <c r="I1250" s="6">
        <v>130</v>
      </c>
      <c r="J1250" s="6">
        <v>140</v>
      </c>
      <c r="K1250" s="6">
        <v>327.5</v>
      </c>
      <c r="L1250" s="7">
        <f>MAX(_3rd_Annual_Worcester_Open6[[#This Row],[Squat]:[Squat3]])/K1250</f>
        <v>0.32061068702290074</v>
      </c>
      <c r="M1250" s="9">
        <f>MAX(_3rd_Annual_Worcester_Open6[[#This Row],[Bench press]:[Bench press3]])/K1250</f>
        <v>0.25190839694656486</v>
      </c>
      <c r="N1250" s="7">
        <f>MAX(_3rd_Annual_Worcester_Open6[[#This Row],[Deadlift]:[Deadlift3]])/K1250</f>
        <v>0.42748091603053434</v>
      </c>
    </row>
    <row r="1251" spans="1:14" x14ac:dyDescent="0.35">
      <c r="A1251" s="4">
        <v>-105</v>
      </c>
      <c r="B1251" s="6">
        <v>142.5</v>
      </c>
      <c r="C1251" s="6">
        <v>160</v>
      </c>
      <c r="D1251" s="6">
        <v>167.5</v>
      </c>
      <c r="E1251" s="6">
        <v>110</v>
      </c>
      <c r="F1251" s="6">
        <v>120</v>
      </c>
      <c r="G1251" s="6">
        <v>-130</v>
      </c>
      <c r="H1251" s="6">
        <v>200</v>
      </c>
      <c r="I1251" s="6">
        <v>220</v>
      </c>
      <c r="J1251" s="6">
        <v>235</v>
      </c>
      <c r="K1251" s="6">
        <v>522.5</v>
      </c>
      <c r="L1251" s="7">
        <f>MAX(_3rd_Annual_Worcester_Open6[[#This Row],[Squat]:[Squat3]])/K1251</f>
        <v>0.32057416267942584</v>
      </c>
      <c r="M1251" s="9">
        <f>MAX(_3rd_Annual_Worcester_Open6[[#This Row],[Bench press]:[Bench press3]])/K1251</f>
        <v>0.22966507177033493</v>
      </c>
      <c r="N1251" s="7">
        <f>MAX(_3rd_Annual_Worcester_Open6[[#This Row],[Deadlift]:[Deadlift3]])/K1251</f>
        <v>0.44976076555023925</v>
      </c>
    </row>
    <row r="1252" spans="1:14" x14ac:dyDescent="0.35">
      <c r="A1252" s="4">
        <v>-105</v>
      </c>
      <c r="B1252" s="6">
        <v>-182.5</v>
      </c>
      <c r="C1252" s="6">
        <v>-187.5</v>
      </c>
      <c r="D1252" s="6">
        <v>187.5</v>
      </c>
      <c r="E1252" s="6">
        <v>137.5</v>
      </c>
      <c r="F1252" s="6">
        <v>142.5</v>
      </c>
      <c r="G1252" s="6">
        <v>147.5</v>
      </c>
      <c r="H1252" s="6">
        <v>227.5</v>
      </c>
      <c r="I1252" s="6">
        <v>237.5</v>
      </c>
      <c r="J1252" s="6">
        <v>250</v>
      </c>
      <c r="K1252" s="6">
        <v>585</v>
      </c>
      <c r="L1252" s="7">
        <f>MAX(_3rd_Annual_Worcester_Open6[[#This Row],[Squat]:[Squat3]])/K1252</f>
        <v>0.32051282051282054</v>
      </c>
      <c r="M1252" s="9">
        <f>MAX(_3rd_Annual_Worcester_Open6[[#This Row],[Bench press]:[Bench press3]])/K1252</f>
        <v>0.25213675213675213</v>
      </c>
      <c r="N1252" s="7">
        <f>MAX(_3rd_Annual_Worcester_Open6[[#This Row],[Deadlift]:[Deadlift3]])/K1252</f>
        <v>0.42735042735042733</v>
      </c>
    </row>
    <row r="1253" spans="1:14" x14ac:dyDescent="0.35">
      <c r="A1253" s="4">
        <v>-66</v>
      </c>
      <c r="B1253" s="6">
        <v>132.5</v>
      </c>
      <c r="C1253" s="6">
        <v>140</v>
      </c>
      <c r="D1253" s="6">
        <v>145</v>
      </c>
      <c r="E1253" s="6">
        <v>95</v>
      </c>
      <c r="F1253" s="6">
        <v>100</v>
      </c>
      <c r="G1253" s="6">
        <v>-107.5</v>
      </c>
      <c r="H1253" s="6">
        <v>200</v>
      </c>
      <c r="I1253" s="6">
        <v>207.5</v>
      </c>
      <c r="J1253" s="6">
        <v>-212.5</v>
      </c>
      <c r="K1253" s="6">
        <v>452.5</v>
      </c>
      <c r="L1253" s="7">
        <f>MAX(_3rd_Annual_Worcester_Open6[[#This Row],[Squat]:[Squat3]])/K1253</f>
        <v>0.32044198895027626</v>
      </c>
      <c r="M1253" s="9">
        <f>MAX(_3rd_Annual_Worcester_Open6[[#This Row],[Bench press]:[Bench press3]])/K1253</f>
        <v>0.22099447513812154</v>
      </c>
      <c r="N1253" s="7">
        <f>MAX(_3rd_Annual_Worcester_Open6[[#This Row],[Deadlift]:[Deadlift3]])/K1253</f>
        <v>0.4585635359116022</v>
      </c>
    </row>
    <row r="1254" spans="1:14" x14ac:dyDescent="0.35">
      <c r="A1254" s="4">
        <v>-63</v>
      </c>
      <c r="B1254" s="6">
        <v>95</v>
      </c>
      <c r="C1254" s="6">
        <v>102.5</v>
      </c>
      <c r="D1254" s="6">
        <v>-110</v>
      </c>
      <c r="E1254" s="6">
        <v>52.5</v>
      </c>
      <c r="F1254" s="6">
        <v>60</v>
      </c>
      <c r="G1254" s="6">
        <v>62.5</v>
      </c>
      <c r="H1254" s="6">
        <v>142.5</v>
      </c>
      <c r="I1254" s="6">
        <v>155</v>
      </c>
      <c r="J1254" s="6">
        <v>-157.5</v>
      </c>
      <c r="K1254" s="6">
        <v>320</v>
      </c>
      <c r="L1254" s="7">
        <f>MAX(_3rd_Annual_Worcester_Open6[[#This Row],[Squat]:[Squat3]])/K1254</f>
        <v>0.3203125</v>
      </c>
      <c r="M1254" s="9">
        <f>MAX(_3rd_Annual_Worcester_Open6[[#This Row],[Bench press]:[Bench press3]])/K1254</f>
        <v>0.1953125</v>
      </c>
      <c r="N1254" s="7">
        <f>MAX(_3rd_Annual_Worcester_Open6[[#This Row],[Deadlift]:[Deadlift3]])/K1254</f>
        <v>0.484375</v>
      </c>
    </row>
    <row r="1255" spans="1:14" x14ac:dyDescent="0.35">
      <c r="A1255" s="4">
        <v>-105</v>
      </c>
      <c r="B1255" s="6">
        <v>-175</v>
      </c>
      <c r="C1255" s="6">
        <v>180</v>
      </c>
      <c r="D1255" s="6">
        <v>-192.5</v>
      </c>
      <c r="E1255" s="6">
        <v>120</v>
      </c>
      <c r="F1255" s="6">
        <v>-125</v>
      </c>
      <c r="G1255" s="6">
        <v>-125</v>
      </c>
      <c r="H1255" s="6">
        <v>230</v>
      </c>
      <c r="I1255" s="6">
        <v>250</v>
      </c>
      <c r="J1255" s="6">
        <v>262.5</v>
      </c>
      <c r="K1255" s="6">
        <v>562.5</v>
      </c>
      <c r="L1255" s="7">
        <f>MAX(_3rd_Annual_Worcester_Open6[[#This Row],[Squat]:[Squat3]])/K1255</f>
        <v>0.32</v>
      </c>
      <c r="M1255" s="9">
        <f>MAX(_3rd_Annual_Worcester_Open6[[#This Row],[Bench press]:[Bench press3]])/K1255</f>
        <v>0.21333333333333335</v>
      </c>
      <c r="N1255" s="7">
        <f>MAX(_3rd_Annual_Worcester_Open6[[#This Row],[Deadlift]:[Deadlift3]])/K1255</f>
        <v>0.46666666666666667</v>
      </c>
    </row>
    <row r="1256" spans="1:14" x14ac:dyDescent="0.35">
      <c r="A1256" s="4">
        <v>-66</v>
      </c>
      <c r="B1256" s="6">
        <v>-125</v>
      </c>
      <c r="C1256" s="6">
        <v>-125</v>
      </c>
      <c r="D1256" s="6">
        <v>140</v>
      </c>
      <c r="E1256" s="6">
        <v>-85</v>
      </c>
      <c r="F1256" s="6">
        <v>102.5</v>
      </c>
      <c r="G1256" s="6">
        <v>-110</v>
      </c>
      <c r="H1256" s="6">
        <v>167.5</v>
      </c>
      <c r="I1256" s="6">
        <v>185</v>
      </c>
      <c r="J1256" s="6">
        <v>195</v>
      </c>
      <c r="K1256" s="6">
        <v>437.5</v>
      </c>
      <c r="L1256" s="7">
        <f>MAX(_3rd_Annual_Worcester_Open6[[#This Row],[Squat]:[Squat3]])/K1256</f>
        <v>0.32</v>
      </c>
      <c r="M1256" s="9">
        <f>MAX(_3rd_Annual_Worcester_Open6[[#This Row],[Bench press]:[Bench press3]])/K1256</f>
        <v>0.23428571428571429</v>
      </c>
      <c r="N1256" s="7">
        <f>MAX(_3rd_Annual_Worcester_Open6[[#This Row],[Deadlift]:[Deadlift3]])/K1256</f>
        <v>0.44571428571428573</v>
      </c>
    </row>
    <row r="1257" spans="1:14" x14ac:dyDescent="0.35">
      <c r="A1257" s="4">
        <v>-74</v>
      </c>
      <c r="B1257" s="6">
        <v>125</v>
      </c>
      <c r="C1257" s="6">
        <v>135</v>
      </c>
      <c r="D1257" s="6">
        <v>140</v>
      </c>
      <c r="E1257" s="6">
        <v>90</v>
      </c>
      <c r="F1257" s="6">
        <v>97.5</v>
      </c>
      <c r="G1257" s="6">
        <v>-102.5</v>
      </c>
      <c r="H1257" s="6">
        <v>180</v>
      </c>
      <c r="I1257" s="6">
        <v>190</v>
      </c>
      <c r="J1257" s="6">
        <v>200</v>
      </c>
      <c r="K1257" s="6">
        <v>437.5</v>
      </c>
      <c r="L1257" s="7">
        <f>MAX(_3rd_Annual_Worcester_Open6[[#This Row],[Squat]:[Squat3]])/K1257</f>
        <v>0.32</v>
      </c>
      <c r="M1257" s="9">
        <f>MAX(_3rd_Annual_Worcester_Open6[[#This Row],[Bench press]:[Bench press3]])/K1257</f>
        <v>0.22285714285714286</v>
      </c>
      <c r="N1257" s="7">
        <f>MAX(_3rd_Annual_Worcester_Open6[[#This Row],[Deadlift]:[Deadlift3]])/K1257</f>
        <v>0.45714285714285713</v>
      </c>
    </row>
    <row r="1258" spans="1:14" x14ac:dyDescent="0.35">
      <c r="A1258" s="4">
        <v>-74</v>
      </c>
      <c r="B1258" s="6">
        <v>125</v>
      </c>
      <c r="C1258" s="6">
        <v>135</v>
      </c>
      <c r="D1258" s="6">
        <v>140</v>
      </c>
      <c r="E1258" s="6">
        <v>90</v>
      </c>
      <c r="F1258" s="6">
        <v>97.5</v>
      </c>
      <c r="G1258" s="6">
        <v>-102.5</v>
      </c>
      <c r="H1258" s="6">
        <v>180</v>
      </c>
      <c r="I1258" s="6">
        <v>190</v>
      </c>
      <c r="J1258" s="6">
        <v>200</v>
      </c>
      <c r="K1258" s="6">
        <v>437.5</v>
      </c>
      <c r="L1258" s="7">
        <f>MAX(_3rd_Annual_Worcester_Open6[[#This Row],[Squat]:[Squat3]])/K1258</f>
        <v>0.32</v>
      </c>
      <c r="M1258" s="9">
        <f>MAX(_3rd_Annual_Worcester_Open6[[#This Row],[Bench press]:[Bench press3]])/K1258</f>
        <v>0.22285714285714286</v>
      </c>
      <c r="N1258" s="7">
        <f>MAX(_3rd_Annual_Worcester_Open6[[#This Row],[Deadlift]:[Deadlift3]])/K1258</f>
        <v>0.45714285714285713</v>
      </c>
    </row>
    <row r="1259" spans="1:14" x14ac:dyDescent="0.35">
      <c r="A1259" s="4">
        <v>-72</v>
      </c>
      <c r="B1259" s="6">
        <v>65</v>
      </c>
      <c r="C1259" s="6">
        <v>80</v>
      </c>
      <c r="D1259" s="6">
        <v>-85</v>
      </c>
      <c r="E1259" s="6">
        <v>50</v>
      </c>
      <c r="F1259" s="6">
        <v>55</v>
      </c>
      <c r="G1259" s="6">
        <v>-60</v>
      </c>
      <c r="H1259" s="6">
        <v>102.5</v>
      </c>
      <c r="I1259" s="6">
        <v>112.5</v>
      </c>
      <c r="J1259" s="6">
        <v>115</v>
      </c>
      <c r="K1259" s="6">
        <v>250</v>
      </c>
      <c r="L1259" s="7">
        <f>MAX(_3rd_Annual_Worcester_Open6[[#This Row],[Squat]:[Squat3]])/K1259</f>
        <v>0.32</v>
      </c>
      <c r="M1259" s="9">
        <f>MAX(_3rd_Annual_Worcester_Open6[[#This Row],[Bench press]:[Bench press3]])/K1259</f>
        <v>0.22</v>
      </c>
      <c r="N1259" s="7">
        <f>MAX(_3rd_Annual_Worcester_Open6[[#This Row],[Deadlift]:[Deadlift3]])/K1259</f>
        <v>0.46</v>
      </c>
    </row>
    <row r="1260" spans="1:14" x14ac:dyDescent="0.35">
      <c r="A1260" s="4">
        <v>-105</v>
      </c>
      <c r="B1260" s="6">
        <v>-195</v>
      </c>
      <c r="C1260" s="6">
        <v>195</v>
      </c>
      <c r="D1260" s="6">
        <v>-217.5</v>
      </c>
      <c r="E1260" s="6">
        <v>125</v>
      </c>
      <c r="F1260" s="6">
        <v>140</v>
      </c>
      <c r="G1260" s="6">
        <v>142.5</v>
      </c>
      <c r="H1260" s="6">
        <v>247.5</v>
      </c>
      <c r="I1260" s="6">
        <v>272.5</v>
      </c>
      <c r="J1260" s="6">
        <v>-295</v>
      </c>
      <c r="K1260" s="6">
        <v>610</v>
      </c>
      <c r="L1260" s="7">
        <f>MAX(_3rd_Annual_Worcester_Open6[[#This Row],[Squat]:[Squat3]])/K1260</f>
        <v>0.31967213114754101</v>
      </c>
      <c r="M1260" s="9">
        <f>MAX(_3rd_Annual_Worcester_Open6[[#This Row],[Bench press]:[Bench press3]])/K1260</f>
        <v>0.23360655737704919</v>
      </c>
      <c r="N1260" s="7">
        <f>MAX(_3rd_Annual_Worcester_Open6[[#This Row],[Deadlift]:[Deadlift3]])/K1260</f>
        <v>0.44672131147540983</v>
      </c>
    </row>
    <row r="1261" spans="1:14" x14ac:dyDescent="0.35">
      <c r="A1261" s="4">
        <v>-57</v>
      </c>
      <c r="B1261" s="6">
        <v>-90</v>
      </c>
      <c r="C1261" s="6">
        <v>90</v>
      </c>
      <c r="D1261" s="6">
        <v>97.5</v>
      </c>
      <c r="E1261" s="6">
        <v>57.5</v>
      </c>
      <c r="F1261" s="6">
        <v>62.5</v>
      </c>
      <c r="G1261" s="6">
        <v>-67.5</v>
      </c>
      <c r="H1261" s="6">
        <v>130</v>
      </c>
      <c r="I1261" s="6">
        <v>145</v>
      </c>
      <c r="J1261" s="6">
        <v>-155</v>
      </c>
      <c r="K1261" s="6">
        <v>305</v>
      </c>
      <c r="L1261" s="7">
        <f>MAX(_3rd_Annual_Worcester_Open6[[#This Row],[Squat]:[Squat3]])/K1261</f>
        <v>0.31967213114754101</v>
      </c>
      <c r="M1261" s="9">
        <f>MAX(_3rd_Annual_Worcester_Open6[[#This Row],[Bench press]:[Bench press3]])/K1261</f>
        <v>0.20491803278688525</v>
      </c>
      <c r="N1261" s="7">
        <f>MAX(_3rd_Annual_Worcester_Open6[[#This Row],[Deadlift]:[Deadlift3]])/K1261</f>
        <v>0.47540983606557374</v>
      </c>
    </row>
    <row r="1262" spans="1:14" x14ac:dyDescent="0.35">
      <c r="A1262" s="4">
        <v>-66</v>
      </c>
      <c r="B1262" s="6">
        <v>155</v>
      </c>
      <c r="C1262" s="6">
        <v>165</v>
      </c>
      <c r="D1262" s="6">
        <v>170</v>
      </c>
      <c r="E1262" s="6">
        <v>125</v>
      </c>
      <c r="F1262" s="6">
        <v>132.5</v>
      </c>
      <c r="G1262" s="6">
        <v>135</v>
      </c>
      <c r="H1262" s="6">
        <v>202.5</v>
      </c>
      <c r="I1262" s="6">
        <v>217.5</v>
      </c>
      <c r="J1262" s="6">
        <v>227.5</v>
      </c>
      <c r="K1262" s="6">
        <v>532.5</v>
      </c>
      <c r="L1262" s="7">
        <f>MAX(_3rd_Annual_Worcester_Open6[[#This Row],[Squat]:[Squat3]])/K1262</f>
        <v>0.31924882629107981</v>
      </c>
      <c r="M1262" s="9">
        <f>MAX(_3rd_Annual_Worcester_Open6[[#This Row],[Bench press]:[Bench press3]])/K1262</f>
        <v>0.25352112676056338</v>
      </c>
      <c r="N1262" s="7">
        <f>MAX(_3rd_Annual_Worcester_Open6[[#This Row],[Deadlift]:[Deadlift3]])/K1262</f>
        <v>0.42723004694835681</v>
      </c>
    </row>
    <row r="1263" spans="1:14" x14ac:dyDescent="0.35">
      <c r="A1263" s="4">
        <v>-63</v>
      </c>
      <c r="B1263" s="6">
        <v>75</v>
      </c>
      <c r="C1263" s="6">
        <v>-80</v>
      </c>
      <c r="D1263" s="6">
        <v>-80</v>
      </c>
      <c r="E1263" s="6">
        <v>35</v>
      </c>
      <c r="F1263" s="6">
        <v>37.5</v>
      </c>
      <c r="G1263" s="6">
        <v>40</v>
      </c>
      <c r="H1263" s="6">
        <v>105</v>
      </c>
      <c r="I1263" s="6">
        <v>112.5</v>
      </c>
      <c r="J1263" s="6">
        <v>120</v>
      </c>
      <c r="K1263" s="6">
        <v>235</v>
      </c>
      <c r="L1263" s="7">
        <f>MAX(_3rd_Annual_Worcester_Open6[[#This Row],[Squat]:[Squat3]])/K1263</f>
        <v>0.31914893617021278</v>
      </c>
      <c r="M1263" s="9">
        <f>MAX(_3rd_Annual_Worcester_Open6[[#This Row],[Bench press]:[Bench press3]])/K1263</f>
        <v>0.1702127659574468</v>
      </c>
      <c r="N1263" s="7">
        <f>MAX(_3rd_Annual_Worcester_Open6[[#This Row],[Deadlift]:[Deadlift3]])/K1263</f>
        <v>0.51063829787234039</v>
      </c>
    </row>
    <row r="1264" spans="1:14" x14ac:dyDescent="0.35">
      <c r="A1264" s="4">
        <v>-83</v>
      </c>
      <c r="B1264" s="6">
        <v>152.5</v>
      </c>
      <c r="C1264" s="6">
        <v>160</v>
      </c>
      <c r="D1264" s="6">
        <v>167.5</v>
      </c>
      <c r="E1264" s="6">
        <v>112.5</v>
      </c>
      <c r="F1264" s="6">
        <v>122.5</v>
      </c>
      <c r="G1264" s="6">
        <v>137.5</v>
      </c>
      <c r="H1264" s="6">
        <v>195</v>
      </c>
      <c r="I1264" s="6">
        <v>212.5</v>
      </c>
      <c r="J1264" s="6">
        <v>220</v>
      </c>
      <c r="K1264" s="6">
        <v>525</v>
      </c>
      <c r="L1264" s="7">
        <f>MAX(_3rd_Annual_Worcester_Open6[[#This Row],[Squat]:[Squat3]])/K1264</f>
        <v>0.31904761904761902</v>
      </c>
      <c r="M1264" s="9">
        <f>MAX(_3rd_Annual_Worcester_Open6[[#This Row],[Bench press]:[Bench press3]])/K1264</f>
        <v>0.26190476190476192</v>
      </c>
      <c r="N1264" s="7">
        <f>MAX(_3rd_Annual_Worcester_Open6[[#This Row],[Deadlift]:[Deadlift3]])/K1264</f>
        <v>0.41904761904761906</v>
      </c>
    </row>
    <row r="1265" spans="1:14" x14ac:dyDescent="0.35">
      <c r="A1265" s="4">
        <v>-93</v>
      </c>
      <c r="B1265" s="6">
        <v>185</v>
      </c>
      <c r="C1265" s="6">
        <v>192.5</v>
      </c>
      <c r="D1265" s="6">
        <v>197.5</v>
      </c>
      <c r="E1265" s="6">
        <v>125</v>
      </c>
      <c r="F1265" s="6">
        <v>135</v>
      </c>
      <c r="G1265" s="6">
        <v>140</v>
      </c>
      <c r="H1265" s="6">
        <v>275</v>
      </c>
      <c r="I1265" s="6">
        <v>282.5</v>
      </c>
      <c r="J1265" s="6">
        <v>-297.5</v>
      </c>
      <c r="K1265" s="6">
        <v>620</v>
      </c>
      <c r="L1265" s="7">
        <f>MAX(_3rd_Annual_Worcester_Open6[[#This Row],[Squat]:[Squat3]])/K1265</f>
        <v>0.31854838709677419</v>
      </c>
      <c r="M1265" s="9">
        <f>MAX(_3rd_Annual_Worcester_Open6[[#This Row],[Bench press]:[Bench press3]])/K1265</f>
        <v>0.22580645161290322</v>
      </c>
      <c r="N1265" s="7">
        <f>MAX(_3rd_Annual_Worcester_Open6[[#This Row],[Deadlift]:[Deadlift3]])/K1265</f>
        <v>0.45564516129032256</v>
      </c>
    </row>
    <row r="1266" spans="1:14" x14ac:dyDescent="0.35">
      <c r="A1266" s="4" t="s">
        <v>42</v>
      </c>
      <c r="B1266" s="6">
        <v>137.5</v>
      </c>
      <c r="C1266" s="6">
        <v>150</v>
      </c>
      <c r="D1266" s="6">
        <v>160</v>
      </c>
      <c r="E1266" s="6">
        <v>165</v>
      </c>
      <c r="F1266" s="6">
        <v>172.5</v>
      </c>
      <c r="G1266" s="6">
        <v>177.5</v>
      </c>
      <c r="H1266" s="6">
        <v>137.5</v>
      </c>
      <c r="I1266" s="6">
        <v>152.5</v>
      </c>
      <c r="J1266" s="6">
        <v>165</v>
      </c>
      <c r="K1266" s="6">
        <v>502.5</v>
      </c>
      <c r="L1266" s="7">
        <f>MAX(_3rd_Annual_Worcester_Open6[[#This Row],[Squat]:[Squat3]])/K1266</f>
        <v>0.31840796019900497</v>
      </c>
      <c r="M1266" s="9">
        <f>MAX(_3rd_Annual_Worcester_Open6[[#This Row],[Bench press]:[Bench press3]])/K1266</f>
        <v>0.35323383084577115</v>
      </c>
      <c r="N1266" s="7">
        <f>MAX(_3rd_Annual_Worcester_Open6[[#This Row],[Deadlift]:[Deadlift3]])/K1266</f>
        <v>0.32835820895522388</v>
      </c>
    </row>
    <row r="1267" spans="1:14" x14ac:dyDescent="0.35">
      <c r="A1267" s="4" t="s">
        <v>11</v>
      </c>
      <c r="B1267" s="6">
        <v>-100</v>
      </c>
      <c r="C1267" s="6">
        <v>105</v>
      </c>
      <c r="D1267" s="6">
        <v>-110</v>
      </c>
      <c r="E1267" s="6">
        <v>57.5</v>
      </c>
      <c r="F1267" s="6">
        <v>62.5</v>
      </c>
      <c r="G1267" s="6">
        <v>-67.5</v>
      </c>
      <c r="H1267" s="6">
        <v>145</v>
      </c>
      <c r="I1267" s="6">
        <v>155</v>
      </c>
      <c r="J1267" s="6">
        <v>162.5</v>
      </c>
      <c r="K1267" s="6">
        <v>330</v>
      </c>
      <c r="L1267" s="7">
        <f>MAX(_3rd_Annual_Worcester_Open6[[#This Row],[Squat]:[Squat3]])/K1267</f>
        <v>0.31818181818181818</v>
      </c>
      <c r="M1267" s="9">
        <f>MAX(_3rd_Annual_Worcester_Open6[[#This Row],[Bench press]:[Bench press3]])/K1267</f>
        <v>0.18939393939393939</v>
      </c>
      <c r="N1267" s="7">
        <f>MAX(_3rd_Annual_Worcester_Open6[[#This Row],[Deadlift]:[Deadlift3]])/K1267</f>
        <v>0.49242424242424243</v>
      </c>
    </row>
    <row r="1268" spans="1:14" x14ac:dyDescent="0.35">
      <c r="A1268" s="4">
        <v>-63</v>
      </c>
      <c r="B1268" s="6">
        <v>87.5</v>
      </c>
      <c r="C1268" s="6">
        <v>-92.5</v>
      </c>
      <c r="D1268" s="6">
        <v>-92.5</v>
      </c>
      <c r="E1268" s="6">
        <v>50</v>
      </c>
      <c r="F1268" s="6">
        <v>52.5</v>
      </c>
      <c r="G1268" s="6">
        <v>55</v>
      </c>
      <c r="H1268" s="6">
        <v>120</v>
      </c>
      <c r="I1268" s="6">
        <v>132.5</v>
      </c>
      <c r="J1268" s="6">
        <v>-140</v>
      </c>
      <c r="K1268" s="6">
        <v>275</v>
      </c>
      <c r="L1268" s="7">
        <f>MAX(_3rd_Annual_Worcester_Open6[[#This Row],[Squat]:[Squat3]])/K1268</f>
        <v>0.31818181818181818</v>
      </c>
      <c r="M1268" s="9">
        <f>MAX(_3rd_Annual_Worcester_Open6[[#This Row],[Bench press]:[Bench press3]])/K1268</f>
        <v>0.2</v>
      </c>
      <c r="N1268" s="7">
        <f>MAX(_3rd_Annual_Worcester_Open6[[#This Row],[Deadlift]:[Deadlift3]])/K1268</f>
        <v>0.48181818181818181</v>
      </c>
    </row>
    <row r="1269" spans="1:14" x14ac:dyDescent="0.35">
      <c r="A1269" s="4">
        <v>-74</v>
      </c>
      <c r="B1269" s="6">
        <v>162.5</v>
      </c>
      <c r="C1269" s="6">
        <v>175</v>
      </c>
      <c r="D1269" s="6">
        <v>180</v>
      </c>
      <c r="E1269" s="6">
        <v>-137.5</v>
      </c>
      <c r="F1269" s="6">
        <v>147.5</v>
      </c>
      <c r="G1269" s="6">
        <v>155</v>
      </c>
      <c r="H1269" s="6">
        <v>207.5</v>
      </c>
      <c r="I1269" s="6">
        <v>217.5</v>
      </c>
      <c r="J1269" s="6">
        <v>232.5</v>
      </c>
      <c r="K1269" s="6">
        <v>567.5</v>
      </c>
      <c r="L1269" s="7">
        <f>MAX(_3rd_Annual_Worcester_Open6[[#This Row],[Squat]:[Squat3]])/K1269</f>
        <v>0.31718061674008813</v>
      </c>
      <c r="M1269" s="9">
        <f>MAX(_3rd_Annual_Worcester_Open6[[#This Row],[Bench press]:[Bench press3]])/K1269</f>
        <v>0.27312775330396477</v>
      </c>
      <c r="N1269" s="7">
        <f>MAX(_3rd_Annual_Worcester_Open6[[#This Row],[Deadlift]:[Deadlift3]])/K1269</f>
        <v>0.40969162995594716</v>
      </c>
    </row>
    <row r="1270" spans="1:14" x14ac:dyDescent="0.35">
      <c r="A1270" s="4">
        <v>-93</v>
      </c>
      <c r="B1270" s="6">
        <v>-182.5</v>
      </c>
      <c r="C1270" s="6">
        <v>182.5</v>
      </c>
      <c r="D1270" s="6">
        <v>210</v>
      </c>
      <c r="E1270" s="6">
        <v>147.5</v>
      </c>
      <c r="F1270" s="6">
        <v>155</v>
      </c>
      <c r="G1270" s="6">
        <v>160</v>
      </c>
      <c r="H1270" s="6">
        <v>277.5</v>
      </c>
      <c r="I1270" s="6">
        <v>292.5</v>
      </c>
      <c r="J1270" s="6">
        <v>-310</v>
      </c>
      <c r="K1270" s="6">
        <v>662.5</v>
      </c>
      <c r="L1270" s="7">
        <f>MAX(_3rd_Annual_Worcester_Open6[[#This Row],[Squat]:[Squat3]])/K1270</f>
        <v>0.31698113207547168</v>
      </c>
      <c r="M1270" s="9">
        <f>MAX(_3rd_Annual_Worcester_Open6[[#This Row],[Bench press]:[Bench press3]])/K1270</f>
        <v>0.24150943396226415</v>
      </c>
      <c r="N1270" s="7">
        <f>MAX(_3rd_Annual_Worcester_Open6[[#This Row],[Deadlift]:[Deadlift3]])/K1270</f>
        <v>0.44150943396226416</v>
      </c>
    </row>
    <row r="1271" spans="1:14" x14ac:dyDescent="0.35">
      <c r="A1271" s="4">
        <v>-93</v>
      </c>
      <c r="B1271" s="6">
        <v>102.5</v>
      </c>
      <c r="C1271" s="6">
        <v>112.5</v>
      </c>
      <c r="D1271" s="6">
        <v>-122.5</v>
      </c>
      <c r="E1271" s="6">
        <v>82.5</v>
      </c>
      <c r="F1271" s="6">
        <v>90</v>
      </c>
      <c r="G1271" s="6">
        <v>-97.5</v>
      </c>
      <c r="H1271" s="6">
        <v>137.5</v>
      </c>
      <c r="I1271" s="6">
        <v>145</v>
      </c>
      <c r="J1271" s="6">
        <v>152.5</v>
      </c>
      <c r="K1271" s="6">
        <v>355</v>
      </c>
      <c r="L1271" s="7">
        <f>MAX(_3rd_Annual_Worcester_Open6[[#This Row],[Squat]:[Squat3]])/K1271</f>
        <v>0.31690140845070425</v>
      </c>
      <c r="M1271" s="9">
        <f>MAX(_3rd_Annual_Worcester_Open6[[#This Row],[Bench press]:[Bench press3]])/K1271</f>
        <v>0.25352112676056338</v>
      </c>
      <c r="N1271" s="7">
        <f>MAX(_3rd_Annual_Worcester_Open6[[#This Row],[Deadlift]:[Deadlift3]])/K1271</f>
        <v>0.42957746478873238</v>
      </c>
    </row>
    <row r="1272" spans="1:14" x14ac:dyDescent="0.35">
      <c r="A1272" s="4">
        <v>-105</v>
      </c>
      <c r="B1272" s="6">
        <v>175</v>
      </c>
      <c r="C1272" s="6">
        <v>185</v>
      </c>
      <c r="D1272" s="6">
        <v>192.5</v>
      </c>
      <c r="E1272" s="6">
        <v>152.5</v>
      </c>
      <c r="F1272" s="6">
        <v>160</v>
      </c>
      <c r="G1272" s="6">
        <v>165</v>
      </c>
      <c r="H1272" s="6">
        <v>237.5</v>
      </c>
      <c r="I1272" s="6">
        <v>250</v>
      </c>
      <c r="J1272" s="6">
        <v>-255</v>
      </c>
      <c r="K1272" s="6">
        <v>607.5</v>
      </c>
      <c r="L1272" s="7">
        <f>MAX(_3rd_Annual_Worcester_Open6[[#This Row],[Squat]:[Squat3]])/K1272</f>
        <v>0.3168724279835391</v>
      </c>
      <c r="M1272" s="9">
        <f>MAX(_3rd_Annual_Worcester_Open6[[#This Row],[Bench press]:[Bench press3]])/K1272</f>
        <v>0.27160493827160492</v>
      </c>
      <c r="N1272" s="7">
        <f>MAX(_3rd_Annual_Worcester_Open6[[#This Row],[Deadlift]:[Deadlift3]])/K1272</f>
        <v>0.41152263374485598</v>
      </c>
    </row>
    <row r="1273" spans="1:14" x14ac:dyDescent="0.35">
      <c r="A1273" s="4">
        <v>-83</v>
      </c>
      <c r="B1273" s="6">
        <v>127.5</v>
      </c>
      <c r="C1273" s="6">
        <v>-140</v>
      </c>
      <c r="D1273" s="6">
        <v>-140</v>
      </c>
      <c r="E1273" s="6">
        <v>-92.5</v>
      </c>
      <c r="F1273" s="6">
        <v>92.5</v>
      </c>
      <c r="G1273" s="6">
        <v>-95</v>
      </c>
      <c r="H1273" s="6">
        <v>162.5</v>
      </c>
      <c r="I1273" s="6">
        <v>175</v>
      </c>
      <c r="J1273" s="6">
        <v>182.5</v>
      </c>
      <c r="K1273" s="6">
        <v>402.5</v>
      </c>
      <c r="L1273" s="7">
        <f>MAX(_3rd_Annual_Worcester_Open6[[#This Row],[Squat]:[Squat3]])/K1273</f>
        <v>0.31677018633540371</v>
      </c>
      <c r="M1273" s="9">
        <f>MAX(_3rd_Annual_Worcester_Open6[[#This Row],[Bench press]:[Bench press3]])/K1273</f>
        <v>0.22981366459627328</v>
      </c>
      <c r="N1273" s="7">
        <f>MAX(_3rd_Annual_Worcester_Open6[[#This Row],[Deadlift]:[Deadlift3]])/K1273</f>
        <v>0.453416149068323</v>
      </c>
    </row>
    <row r="1274" spans="1:14" x14ac:dyDescent="0.35">
      <c r="A1274" s="4">
        <v>-93</v>
      </c>
      <c r="B1274" s="6">
        <v>180</v>
      </c>
      <c r="C1274" s="6">
        <v>192.5</v>
      </c>
      <c r="D1274" s="6">
        <v>205</v>
      </c>
      <c r="E1274" s="6">
        <v>130</v>
      </c>
      <c r="F1274" s="6">
        <v>140</v>
      </c>
      <c r="G1274" s="6">
        <v>-145</v>
      </c>
      <c r="H1274" s="6">
        <v>272.5</v>
      </c>
      <c r="I1274" s="6">
        <v>-290</v>
      </c>
      <c r="J1274" s="6">
        <v>302.5</v>
      </c>
      <c r="K1274" s="6">
        <v>647.5</v>
      </c>
      <c r="L1274" s="7">
        <f>MAX(_3rd_Annual_Worcester_Open6[[#This Row],[Squat]:[Squat3]])/K1274</f>
        <v>0.31660231660231658</v>
      </c>
      <c r="M1274" s="9">
        <f>MAX(_3rd_Annual_Worcester_Open6[[#This Row],[Bench press]:[Bench press3]])/K1274</f>
        <v>0.21621621621621623</v>
      </c>
      <c r="N1274" s="7">
        <f>MAX(_3rd_Annual_Worcester_Open6[[#This Row],[Deadlift]:[Deadlift3]])/K1274</f>
        <v>0.46718146718146719</v>
      </c>
    </row>
    <row r="1275" spans="1:14" x14ac:dyDescent="0.35">
      <c r="A1275" s="4">
        <v>-74</v>
      </c>
      <c r="B1275" s="6">
        <v>165</v>
      </c>
      <c r="C1275" s="6">
        <v>-175</v>
      </c>
      <c r="D1275" s="6">
        <v>180</v>
      </c>
      <c r="E1275" s="6">
        <v>145</v>
      </c>
      <c r="F1275" s="6">
        <v>152.5</v>
      </c>
      <c r="G1275" s="6">
        <v>155</v>
      </c>
      <c r="H1275" s="6">
        <v>235</v>
      </c>
      <c r="I1275" s="6">
        <v>-250</v>
      </c>
      <c r="J1275" s="6">
        <v>-250</v>
      </c>
      <c r="K1275" s="6">
        <v>570</v>
      </c>
      <c r="L1275" s="7">
        <f>MAX(_3rd_Annual_Worcester_Open6[[#This Row],[Squat]:[Squat3]])/K1275</f>
        <v>0.31578947368421051</v>
      </c>
      <c r="M1275" s="9">
        <f>MAX(_3rd_Annual_Worcester_Open6[[#This Row],[Bench press]:[Bench press3]])/K1275</f>
        <v>0.27192982456140352</v>
      </c>
      <c r="N1275" s="7">
        <f>MAX(_3rd_Annual_Worcester_Open6[[#This Row],[Deadlift]:[Deadlift3]])/K1275</f>
        <v>0.41228070175438597</v>
      </c>
    </row>
    <row r="1276" spans="1:14" x14ac:dyDescent="0.35">
      <c r="A1276" s="4">
        <v>-66</v>
      </c>
      <c r="B1276" s="6">
        <v>92.5</v>
      </c>
      <c r="C1276" s="6">
        <v>100</v>
      </c>
      <c r="D1276" s="6">
        <v>105</v>
      </c>
      <c r="E1276" s="6">
        <v>75</v>
      </c>
      <c r="F1276" s="6">
        <v>77.5</v>
      </c>
      <c r="G1276" s="6">
        <v>-80</v>
      </c>
      <c r="H1276" s="6">
        <v>132.5</v>
      </c>
      <c r="I1276" s="6">
        <v>142.5</v>
      </c>
      <c r="J1276" s="6">
        <v>150</v>
      </c>
      <c r="K1276" s="6">
        <v>332.5</v>
      </c>
      <c r="L1276" s="7">
        <f>MAX(_3rd_Annual_Worcester_Open6[[#This Row],[Squat]:[Squat3]])/K1276</f>
        <v>0.31578947368421051</v>
      </c>
      <c r="M1276" s="9">
        <f>MAX(_3rd_Annual_Worcester_Open6[[#This Row],[Bench press]:[Bench press3]])/K1276</f>
        <v>0.23308270676691728</v>
      </c>
      <c r="N1276" s="7">
        <f>MAX(_3rd_Annual_Worcester_Open6[[#This Row],[Deadlift]:[Deadlift3]])/K1276</f>
        <v>0.45112781954887216</v>
      </c>
    </row>
    <row r="1277" spans="1:14" x14ac:dyDescent="0.35">
      <c r="A1277" s="4">
        <v>-93</v>
      </c>
      <c r="B1277" s="6">
        <v>185</v>
      </c>
      <c r="C1277" s="6">
        <v>190</v>
      </c>
      <c r="D1277" s="6">
        <v>0</v>
      </c>
      <c r="E1277" s="6">
        <v>-125</v>
      </c>
      <c r="F1277" s="6">
        <v>130</v>
      </c>
      <c r="G1277" s="6">
        <v>132.5</v>
      </c>
      <c r="H1277" s="6">
        <v>255</v>
      </c>
      <c r="I1277" s="6">
        <v>272.5</v>
      </c>
      <c r="J1277" s="6">
        <v>280</v>
      </c>
      <c r="K1277" s="6">
        <v>602.5</v>
      </c>
      <c r="L1277" s="7">
        <f>MAX(_3rd_Annual_Worcester_Open6[[#This Row],[Squat]:[Squat3]])/K1277</f>
        <v>0.31535269709543567</v>
      </c>
      <c r="M1277" s="9">
        <f>MAX(_3rd_Annual_Worcester_Open6[[#This Row],[Bench press]:[Bench press3]])/K1277</f>
        <v>0.21991701244813278</v>
      </c>
      <c r="N1277" s="7">
        <f>MAX(_3rd_Annual_Worcester_Open6[[#This Row],[Deadlift]:[Deadlift3]])/K1277</f>
        <v>0.46473029045643155</v>
      </c>
    </row>
    <row r="1278" spans="1:14" x14ac:dyDescent="0.35">
      <c r="A1278" s="4" t="s">
        <v>11</v>
      </c>
      <c r="B1278" s="6">
        <v>62.5</v>
      </c>
      <c r="C1278" s="6">
        <v>67.5</v>
      </c>
      <c r="D1278" s="6">
        <v>72.5</v>
      </c>
      <c r="E1278" s="6">
        <v>45</v>
      </c>
      <c r="F1278" s="6">
        <v>50</v>
      </c>
      <c r="G1278" s="6">
        <v>-55</v>
      </c>
      <c r="H1278" s="6">
        <v>90</v>
      </c>
      <c r="I1278" s="6">
        <v>100</v>
      </c>
      <c r="J1278" s="6">
        <v>107.5</v>
      </c>
      <c r="K1278" s="6">
        <v>230</v>
      </c>
      <c r="L1278" s="7">
        <f>MAX(_3rd_Annual_Worcester_Open6[[#This Row],[Squat]:[Squat3]])/K1278</f>
        <v>0.31521739130434784</v>
      </c>
      <c r="M1278" s="9">
        <f>MAX(_3rd_Annual_Worcester_Open6[[#This Row],[Bench press]:[Bench press3]])/K1278</f>
        <v>0.21739130434782608</v>
      </c>
      <c r="N1278" s="7">
        <f>MAX(_3rd_Annual_Worcester_Open6[[#This Row],[Deadlift]:[Deadlift3]])/K1278</f>
        <v>0.46739130434782611</v>
      </c>
    </row>
    <row r="1279" spans="1:14" x14ac:dyDescent="0.35">
      <c r="A1279" s="4">
        <v>-83</v>
      </c>
      <c r="B1279" s="6">
        <v>167.5</v>
      </c>
      <c r="C1279" s="6">
        <v>172.5</v>
      </c>
      <c r="D1279" s="6">
        <v>-177.5</v>
      </c>
      <c r="E1279" s="6">
        <v>137.5</v>
      </c>
      <c r="F1279" s="6">
        <v>140</v>
      </c>
      <c r="G1279" s="6">
        <v>-145</v>
      </c>
      <c r="H1279" s="6">
        <v>217.5</v>
      </c>
      <c r="I1279" s="6">
        <v>222.5</v>
      </c>
      <c r="J1279" s="6">
        <v>235</v>
      </c>
      <c r="K1279" s="6">
        <v>547.5</v>
      </c>
      <c r="L1279" s="7">
        <f>MAX(_3rd_Annual_Worcester_Open6[[#This Row],[Squat]:[Squat3]])/K1279</f>
        <v>0.31506849315068491</v>
      </c>
      <c r="M1279" s="9">
        <f>MAX(_3rd_Annual_Worcester_Open6[[#This Row],[Bench press]:[Bench press3]])/K1279</f>
        <v>0.25570776255707761</v>
      </c>
      <c r="N1279" s="7">
        <f>MAX(_3rd_Annual_Worcester_Open6[[#This Row],[Deadlift]:[Deadlift3]])/K1279</f>
        <v>0.42922374429223742</v>
      </c>
    </row>
    <row r="1280" spans="1:14" x14ac:dyDescent="0.35">
      <c r="A1280" s="4">
        <v>-74</v>
      </c>
      <c r="B1280" s="6">
        <v>-115</v>
      </c>
      <c r="C1280" s="6">
        <v>115</v>
      </c>
      <c r="D1280" s="6">
        <v>-125</v>
      </c>
      <c r="E1280" s="6">
        <v>-92.5</v>
      </c>
      <c r="F1280" s="6">
        <v>97.5</v>
      </c>
      <c r="G1280" s="6">
        <v>100</v>
      </c>
      <c r="H1280" s="6">
        <v>137.5</v>
      </c>
      <c r="I1280" s="6">
        <v>145</v>
      </c>
      <c r="J1280" s="6">
        <v>150</v>
      </c>
      <c r="K1280" s="6">
        <v>365</v>
      </c>
      <c r="L1280" s="7">
        <f>MAX(_3rd_Annual_Worcester_Open6[[#This Row],[Squat]:[Squat3]])/K1280</f>
        <v>0.31506849315068491</v>
      </c>
      <c r="M1280" s="9">
        <f>MAX(_3rd_Annual_Worcester_Open6[[#This Row],[Bench press]:[Bench press3]])/K1280</f>
        <v>0.27397260273972601</v>
      </c>
      <c r="N1280" s="7">
        <f>MAX(_3rd_Annual_Worcester_Open6[[#This Row],[Deadlift]:[Deadlift3]])/K1280</f>
        <v>0.41095890410958902</v>
      </c>
    </row>
    <row r="1281" spans="1:14" x14ac:dyDescent="0.35">
      <c r="A1281" s="4">
        <v>-93</v>
      </c>
      <c r="B1281" s="6">
        <v>205</v>
      </c>
      <c r="C1281" s="6">
        <v>215</v>
      </c>
      <c r="D1281" s="6">
        <v>-222.5</v>
      </c>
      <c r="E1281" s="6">
        <v>165</v>
      </c>
      <c r="F1281" s="6">
        <v>172.5</v>
      </c>
      <c r="G1281" s="6">
        <v>-175</v>
      </c>
      <c r="H1281" s="6">
        <v>270</v>
      </c>
      <c r="I1281" s="6">
        <v>285</v>
      </c>
      <c r="J1281" s="6">
        <v>295</v>
      </c>
      <c r="K1281" s="6">
        <v>682.5</v>
      </c>
      <c r="L1281" s="7">
        <f>MAX(_3rd_Annual_Worcester_Open6[[#This Row],[Squat]:[Squat3]])/K1281</f>
        <v>0.31501831501831501</v>
      </c>
      <c r="M1281" s="9">
        <f>MAX(_3rd_Annual_Worcester_Open6[[#This Row],[Bench press]:[Bench press3]])/K1281</f>
        <v>0.25274725274725274</v>
      </c>
      <c r="N1281" s="7">
        <f>MAX(_3rd_Annual_Worcester_Open6[[#This Row],[Deadlift]:[Deadlift3]])/K1281</f>
        <v>0.43223443223443225</v>
      </c>
    </row>
    <row r="1282" spans="1:14" x14ac:dyDescent="0.35">
      <c r="A1282" s="4">
        <v>-74</v>
      </c>
      <c r="B1282" s="6">
        <v>70</v>
      </c>
      <c r="C1282" s="6">
        <v>80</v>
      </c>
      <c r="D1282" s="6">
        <v>85</v>
      </c>
      <c r="E1282" s="6">
        <v>60</v>
      </c>
      <c r="F1282" s="6">
        <v>70</v>
      </c>
      <c r="G1282" s="6">
        <v>-75</v>
      </c>
      <c r="H1282" s="6">
        <v>115</v>
      </c>
      <c r="I1282" s="6">
        <v>-142.5</v>
      </c>
      <c r="J1282" s="6">
        <v>-142.5</v>
      </c>
      <c r="K1282" s="6">
        <v>270</v>
      </c>
      <c r="L1282" s="7">
        <f>MAX(_3rd_Annual_Worcester_Open6[[#This Row],[Squat]:[Squat3]])/K1282</f>
        <v>0.31481481481481483</v>
      </c>
      <c r="M1282" s="9">
        <f>MAX(_3rd_Annual_Worcester_Open6[[#This Row],[Bench press]:[Bench press3]])/K1282</f>
        <v>0.25925925925925924</v>
      </c>
      <c r="N1282" s="7">
        <f>MAX(_3rd_Annual_Worcester_Open6[[#This Row],[Deadlift]:[Deadlift3]])/K1282</f>
        <v>0.42592592592592593</v>
      </c>
    </row>
    <row r="1283" spans="1:14" x14ac:dyDescent="0.35">
      <c r="A1283" s="4">
        <v>-53</v>
      </c>
      <c r="B1283" s="6">
        <v>-102.1</v>
      </c>
      <c r="C1283" s="6">
        <v>102.1</v>
      </c>
      <c r="D1283" s="6">
        <v>113.4</v>
      </c>
      <c r="E1283" s="6">
        <v>77.099999999999994</v>
      </c>
      <c r="F1283" s="6">
        <v>81.7</v>
      </c>
      <c r="G1283" s="6">
        <v>-86.2</v>
      </c>
      <c r="H1283" s="6">
        <v>158.80000000000001</v>
      </c>
      <c r="I1283" s="6">
        <v>165.6</v>
      </c>
      <c r="J1283" s="6">
        <v>0</v>
      </c>
      <c r="K1283" s="6">
        <v>360.6</v>
      </c>
      <c r="L1283" s="7">
        <f>MAX(_3rd_Annual_Worcester_Open6[[#This Row],[Squat]:[Squat3]])/K1283</f>
        <v>0.31447587354409318</v>
      </c>
      <c r="M1283" s="9">
        <f>MAX(_3rd_Annual_Worcester_Open6[[#This Row],[Bench press]:[Bench press3]])/K1283</f>
        <v>0.22656683305601774</v>
      </c>
      <c r="N1283" s="7">
        <f>MAX(_3rd_Annual_Worcester_Open6[[#This Row],[Deadlift]:[Deadlift3]])/K1283</f>
        <v>0.45923460898502494</v>
      </c>
    </row>
    <row r="1284" spans="1:14" x14ac:dyDescent="0.35">
      <c r="A1284" s="4">
        <v>-105</v>
      </c>
      <c r="B1284" s="6">
        <v>185</v>
      </c>
      <c r="C1284" s="6">
        <v>192.5</v>
      </c>
      <c r="D1284" s="6">
        <v>0</v>
      </c>
      <c r="E1284" s="6">
        <v>142.5</v>
      </c>
      <c r="F1284" s="6">
        <v>145</v>
      </c>
      <c r="G1284" s="6">
        <v>0</v>
      </c>
      <c r="H1284" s="6">
        <v>275</v>
      </c>
      <c r="I1284" s="6">
        <v>-290</v>
      </c>
      <c r="J1284" s="6">
        <v>-290</v>
      </c>
      <c r="K1284" s="6">
        <v>612.5</v>
      </c>
      <c r="L1284" s="7">
        <f>MAX(_3rd_Annual_Worcester_Open6[[#This Row],[Squat]:[Squat3]])/K1284</f>
        <v>0.31428571428571428</v>
      </c>
      <c r="M1284" s="9">
        <f>MAX(_3rd_Annual_Worcester_Open6[[#This Row],[Bench press]:[Bench press3]])/K1284</f>
        <v>0.23673469387755103</v>
      </c>
      <c r="N1284" s="7">
        <f>MAX(_3rd_Annual_Worcester_Open6[[#This Row],[Deadlift]:[Deadlift3]])/K1284</f>
        <v>0.44897959183673469</v>
      </c>
    </row>
    <row r="1285" spans="1:14" x14ac:dyDescent="0.35">
      <c r="A1285" s="4">
        <v>-63</v>
      </c>
      <c r="B1285" s="6">
        <v>72.5</v>
      </c>
      <c r="C1285" s="6">
        <v>95</v>
      </c>
      <c r="D1285" s="6">
        <v>-102.5</v>
      </c>
      <c r="E1285" s="6">
        <v>57.5</v>
      </c>
      <c r="F1285" s="6">
        <v>62.5</v>
      </c>
      <c r="G1285" s="6">
        <v>-65</v>
      </c>
      <c r="H1285" s="6">
        <v>142.5</v>
      </c>
      <c r="I1285" s="6">
        <v>145</v>
      </c>
      <c r="J1285" s="6">
        <v>-147.5</v>
      </c>
      <c r="K1285" s="6">
        <v>302.5</v>
      </c>
      <c r="L1285" s="7">
        <f>MAX(_3rd_Annual_Worcester_Open6[[#This Row],[Squat]:[Squat3]])/K1285</f>
        <v>0.31404958677685951</v>
      </c>
      <c r="M1285" s="9">
        <f>MAX(_3rd_Annual_Worcester_Open6[[#This Row],[Bench press]:[Bench press3]])/K1285</f>
        <v>0.20661157024793389</v>
      </c>
      <c r="N1285" s="7">
        <f>MAX(_3rd_Annual_Worcester_Open6[[#This Row],[Deadlift]:[Deadlift3]])/K1285</f>
        <v>0.47933884297520662</v>
      </c>
    </row>
    <row r="1286" spans="1:14" x14ac:dyDescent="0.35">
      <c r="A1286" s="4">
        <v>-83</v>
      </c>
      <c r="B1286" s="6">
        <v>150</v>
      </c>
      <c r="C1286" s="6">
        <v>162.5</v>
      </c>
      <c r="D1286" s="6">
        <v>-175</v>
      </c>
      <c r="E1286" s="6">
        <v>125</v>
      </c>
      <c r="F1286" s="6">
        <v>137.5</v>
      </c>
      <c r="G1286" s="6">
        <v>-142.5</v>
      </c>
      <c r="H1286" s="6">
        <v>190</v>
      </c>
      <c r="I1286" s="6">
        <v>202.5</v>
      </c>
      <c r="J1286" s="6">
        <v>217.5</v>
      </c>
      <c r="K1286" s="6">
        <v>517.5</v>
      </c>
      <c r="L1286" s="7">
        <f>MAX(_3rd_Annual_Worcester_Open6[[#This Row],[Squat]:[Squat3]])/K1286</f>
        <v>0.3140096618357488</v>
      </c>
      <c r="M1286" s="9">
        <f>MAX(_3rd_Annual_Worcester_Open6[[#This Row],[Bench press]:[Bench press3]])/K1286</f>
        <v>0.26570048309178745</v>
      </c>
      <c r="N1286" s="7">
        <f>MAX(_3rd_Annual_Worcester_Open6[[#This Row],[Deadlift]:[Deadlift3]])/K1286</f>
        <v>0.42028985507246375</v>
      </c>
    </row>
    <row r="1287" spans="1:14" x14ac:dyDescent="0.35">
      <c r="A1287" s="4">
        <v>-120</v>
      </c>
      <c r="B1287" s="6">
        <v>162.5</v>
      </c>
      <c r="C1287" s="6">
        <v>172.5</v>
      </c>
      <c r="D1287" s="6">
        <v>175</v>
      </c>
      <c r="E1287" s="6">
        <v>125</v>
      </c>
      <c r="F1287" s="6">
        <v>132.5</v>
      </c>
      <c r="G1287" s="6">
        <v>142.5</v>
      </c>
      <c r="H1287" s="6">
        <v>210</v>
      </c>
      <c r="I1287" s="6">
        <v>225</v>
      </c>
      <c r="J1287" s="6">
        <v>240</v>
      </c>
      <c r="K1287" s="6">
        <v>557.5</v>
      </c>
      <c r="L1287" s="7">
        <f>MAX(_3rd_Annual_Worcester_Open6[[#This Row],[Squat]:[Squat3]])/K1287</f>
        <v>0.31390134529147984</v>
      </c>
      <c r="M1287" s="9">
        <f>MAX(_3rd_Annual_Worcester_Open6[[#This Row],[Bench press]:[Bench press3]])/K1287</f>
        <v>0.2556053811659193</v>
      </c>
      <c r="N1287" s="7">
        <f>MAX(_3rd_Annual_Worcester_Open6[[#This Row],[Deadlift]:[Deadlift3]])/K1287</f>
        <v>0.43049327354260092</v>
      </c>
    </row>
    <row r="1288" spans="1:14" x14ac:dyDescent="0.35">
      <c r="A1288" s="4">
        <v>-63</v>
      </c>
      <c r="B1288" s="6">
        <v>67.5</v>
      </c>
      <c r="C1288" s="6">
        <v>75</v>
      </c>
      <c r="D1288" s="6">
        <v>80</v>
      </c>
      <c r="E1288" s="6">
        <v>-47.5</v>
      </c>
      <c r="F1288" s="6">
        <v>57.5</v>
      </c>
      <c r="G1288" s="6">
        <v>65</v>
      </c>
      <c r="H1288" s="6">
        <v>102.5</v>
      </c>
      <c r="I1288" s="6">
        <v>110</v>
      </c>
      <c r="J1288" s="6">
        <v>-115</v>
      </c>
      <c r="K1288" s="6">
        <v>255</v>
      </c>
      <c r="L1288" s="7">
        <f>MAX(_3rd_Annual_Worcester_Open6[[#This Row],[Squat]:[Squat3]])/K1288</f>
        <v>0.31372549019607843</v>
      </c>
      <c r="M1288" s="9">
        <f>MAX(_3rd_Annual_Worcester_Open6[[#This Row],[Bench press]:[Bench press3]])/K1288</f>
        <v>0.25490196078431371</v>
      </c>
      <c r="N1288" s="7">
        <f>MAX(_3rd_Annual_Worcester_Open6[[#This Row],[Deadlift]:[Deadlift3]])/K1288</f>
        <v>0.43137254901960786</v>
      </c>
    </row>
    <row r="1289" spans="1:14" x14ac:dyDescent="0.35">
      <c r="A1289" s="4">
        <v>-83</v>
      </c>
      <c r="B1289" s="6">
        <v>135</v>
      </c>
      <c r="C1289" s="6">
        <v>-145</v>
      </c>
      <c r="D1289" s="6">
        <v>145</v>
      </c>
      <c r="E1289" s="6">
        <v>102.5</v>
      </c>
      <c r="F1289" s="6">
        <v>117.5</v>
      </c>
      <c r="G1289" s="6">
        <v>-127.5</v>
      </c>
      <c r="H1289" s="6">
        <v>182.5</v>
      </c>
      <c r="I1289" s="6">
        <v>200</v>
      </c>
      <c r="J1289" s="6">
        <v>-220</v>
      </c>
      <c r="K1289" s="6">
        <v>462.5</v>
      </c>
      <c r="L1289" s="7">
        <f>MAX(_3rd_Annual_Worcester_Open6[[#This Row],[Squat]:[Squat3]])/K1289</f>
        <v>0.31351351351351353</v>
      </c>
      <c r="M1289" s="9">
        <f>MAX(_3rd_Annual_Worcester_Open6[[#This Row],[Bench press]:[Bench press3]])/K1289</f>
        <v>0.25405405405405407</v>
      </c>
      <c r="N1289" s="7">
        <f>MAX(_3rd_Annual_Worcester_Open6[[#This Row],[Deadlift]:[Deadlift3]])/K1289</f>
        <v>0.43243243243243246</v>
      </c>
    </row>
    <row r="1290" spans="1:14" x14ac:dyDescent="0.35">
      <c r="A1290" s="4">
        <v>-66</v>
      </c>
      <c r="B1290" s="6">
        <v>102.5</v>
      </c>
      <c r="C1290" s="6">
        <v>120</v>
      </c>
      <c r="D1290" s="6">
        <v>130</v>
      </c>
      <c r="E1290" s="6">
        <v>-82.5</v>
      </c>
      <c r="F1290" s="6">
        <v>82.5</v>
      </c>
      <c r="G1290" s="6">
        <v>90</v>
      </c>
      <c r="H1290" s="6">
        <v>170</v>
      </c>
      <c r="I1290" s="6">
        <v>190</v>
      </c>
      <c r="J1290" s="6">
        <v>195</v>
      </c>
      <c r="K1290" s="6">
        <v>415</v>
      </c>
      <c r="L1290" s="7">
        <f>MAX(_3rd_Annual_Worcester_Open6[[#This Row],[Squat]:[Squat3]])/K1290</f>
        <v>0.31325301204819278</v>
      </c>
      <c r="M1290" s="9">
        <f>MAX(_3rd_Annual_Worcester_Open6[[#This Row],[Bench press]:[Bench press3]])/K1290</f>
        <v>0.21686746987951808</v>
      </c>
      <c r="N1290" s="7">
        <f>MAX(_3rd_Annual_Worcester_Open6[[#This Row],[Deadlift]:[Deadlift3]])/K1290</f>
        <v>0.46987951807228917</v>
      </c>
    </row>
    <row r="1291" spans="1:14" x14ac:dyDescent="0.35">
      <c r="A1291" s="4">
        <v>-93</v>
      </c>
      <c r="B1291" s="6">
        <v>142.5</v>
      </c>
      <c r="C1291" s="6">
        <v>-150</v>
      </c>
      <c r="D1291" s="6">
        <v>-150</v>
      </c>
      <c r="E1291" s="6">
        <v>100</v>
      </c>
      <c r="F1291" s="6">
        <v>-110</v>
      </c>
      <c r="G1291" s="6">
        <v>112.5</v>
      </c>
      <c r="H1291" s="6">
        <v>182.5</v>
      </c>
      <c r="I1291" s="6">
        <v>192.5</v>
      </c>
      <c r="J1291" s="6">
        <v>200</v>
      </c>
      <c r="K1291" s="6">
        <v>455</v>
      </c>
      <c r="L1291" s="7">
        <f>MAX(_3rd_Annual_Worcester_Open6[[#This Row],[Squat]:[Squat3]])/K1291</f>
        <v>0.31318681318681318</v>
      </c>
      <c r="M1291" s="9">
        <f>MAX(_3rd_Annual_Worcester_Open6[[#This Row],[Bench press]:[Bench press3]])/K1291</f>
        <v>0.24725274725274726</v>
      </c>
      <c r="N1291" s="7">
        <f>MAX(_3rd_Annual_Worcester_Open6[[#This Row],[Deadlift]:[Deadlift3]])/K1291</f>
        <v>0.43956043956043955</v>
      </c>
    </row>
    <row r="1292" spans="1:14" x14ac:dyDescent="0.35">
      <c r="A1292" s="4">
        <v>-66</v>
      </c>
      <c r="B1292" s="6">
        <v>125</v>
      </c>
      <c r="C1292" s="6">
        <v>132.5</v>
      </c>
      <c r="D1292" s="6">
        <v>142.5</v>
      </c>
      <c r="E1292" s="6">
        <v>102.5</v>
      </c>
      <c r="F1292" s="6">
        <v>107.5</v>
      </c>
      <c r="G1292" s="6">
        <v>112.5</v>
      </c>
      <c r="H1292" s="6">
        <v>182.5</v>
      </c>
      <c r="I1292" s="6">
        <v>192.5</v>
      </c>
      <c r="J1292" s="6">
        <v>200</v>
      </c>
      <c r="K1292" s="6">
        <v>455</v>
      </c>
      <c r="L1292" s="7">
        <f>MAX(_3rd_Annual_Worcester_Open6[[#This Row],[Squat]:[Squat3]])/K1292</f>
        <v>0.31318681318681318</v>
      </c>
      <c r="M1292" s="9">
        <f>MAX(_3rd_Annual_Worcester_Open6[[#This Row],[Bench press]:[Bench press3]])/K1292</f>
        <v>0.24725274725274726</v>
      </c>
      <c r="N1292" s="7">
        <f>MAX(_3rd_Annual_Worcester_Open6[[#This Row],[Deadlift]:[Deadlift3]])/K1292</f>
        <v>0.43956043956043955</v>
      </c>
    </row>
    <row r="1293" spans="1:14" x14ac:dyDescent="0.35">
      <c r="A1293" s="4">
        <v>-72</v>
      </c>
      <c r="B1293" s="6">
        <v>62.5</v>
      </c>
      <c r="C1293" s="6">
        <v>67.5</v>
      </c>
      <c r="D1293" s="6">
        <v>77.5</v>
      </c>
      <c r="E1293" s="6">
        <v>47.5</v>
      </c>
      <c r="F1293" s="6">
        <v>-50</v>
      </c>
      <c r="G1293" s="6">
        <v>-50</v>
      </c>
      <c r="H1293" s="6">
        <v>107.5</v>
      </c>
      <c r="I1293" s="6">
        <v>115</v>
      </c>
      <c r="J1293" s="6">
        <v>122.5</v>
      </c>
      <c r="K1293" s="6">
        <v>247.5</v>
      </c>
      <c r="L1293" s="7">
        <f>MAX(_3rd_Annual_Worcester_Open6[[#This Row],[Squat]:[Squat3]])/K1293</f>
        <v>0.31313131313131315</v>
      </c>
      <c r="M1293" s="9">
        <f>MAX(_3rd_Annual_Worcester_Open6[[#This Row],[Bench press]:[Bench press3]])/K1293</f>
        <v>0.19191919191919191</v>
      </c>
      <c r="N1293" s="7">
        <f>MAX(_3rd_Annual_Worcester_Open6[[#This Row],[Deadlift]:[Deadlift3]])/K1293</f>
        <v>0.49494949494949497</v>
      </c>
    </row>
    <row r="1294" spans="1:14" x14ac:dyDescent="0.35">
      <c r="A1294" s="4">
        <v>-66</v>
      </c>
      <c r="B1294" s="6">
        <v>92.5</v>
      </c>
      <c r="C1294" s="6">
        <v>102.5</v>
      </c>
      <c r="D1294" s="6">
        <v>-112.5</v>
      </c>
      <c r="E1294" s="6">
        <v>60</v>
      </c>
      <c r="F1294" s="6">
        <v>65</v>
      </c>
      <c r="G1294" s="6">
        <v>70</v>
      </c>
      <c r="H1294" s="6">
        <v>142.5</v>
      </c>
      <c r="I1294" s="6">
        <v>150</v>
      </c>
      <c r="J1294" s="6">
        <v>155</v>
      </c>
      <c r="K1294" s="6">
        <v>327.5</v>
      </c>
      <c r="L1294" s="7">
        <f>MAX(_3rd_Annual_Worcester_Open6[[#This Row],[Squat]:[Squat3]])/K1294</f>
        <v>0.31297709923664124</v>
      </c>
      <c r="M1294" s="9">
        <f>MAX(_3rd_Annual_Worcester_Open6[[#This Row],[Bench press]:[Bench press3]])/K1294</f>
        <v>0.21374045801526717</v>
      </c>
      <c r="N1294" s="7">
        <f>MAX(_3rd_Annual_Worcester_Open6[[#This Row],[Deadlift]:[Deadlift3]])/K1294</f>
        <v>0.47328244274809161</v>
      </c>
    </row>
    <row r="1295" spans="1:14" x14ac:dyDescent="0.35">
      <c r="A1295" s="4">
        <v>-105</v>
      </c>
      <c r="B1295" s="6">
        <v>-155</v>
      </c>
      <c r="C1295" s="6">
        <v>175</v>
      </c>
      <c r="D1295" s="6">
        <v>-185</v>
      </c>
      <c r="E1295" s="6">
        <v>155</v>
      </c>
      <c r="F1295" s="6">
        <v>165</v>
      </c>
      <c r="G1295" s="6">
        <v>-170</v>
      </c>
      <c r="H1295" s="6">
        <v>195</v>
      </c>
      <c r="I1295" s="6">
        <v>210</v>
      </c>
      <c r="J1295" s="6">
        <v>220</v>
      </c>
      <c r="K1295" s="6">
        <v>560</v>
      </c>
      <c r="L1295" s="7">
        <f>MAX(_3rd_Annual_Worcester_Open6[[#This Row],[Squat]:[Squat3]])/K1295</f>
        <v>0.3125</v>
      </c>
      <c r="M1295" s="9">
        <f>MAX(_3rd_Annual_Worcester_Open6[[#This Row],[Bench press]:[Bench press3]])/K1295</f>
        <v>0.29464285714285715</v>
      </c>
      <c r="N1295" s="7">
        <f>MAX(_3rd_Annual_Worcester_Open6[[#This Row],[Deadlift]:[Deadlift3]])/K1295</f>
        <v>0.39285714285714285</v>
      </c>
    </row>
    <row r="1296" spans="1:14" x14ac:dyDescent="0.35">
      <c r="A1296" s="4">
        <v>-83</v>
      </c>
      <c r="B1296" s="6">
        <v>127.5</v>
      </c>
      <c r="C1296" s="6">
        <v>137.5</v>
      </c>
      <c r="D1296" s="6">
        <v>150</v>
      </c>
      <c r="E1296" s="6">
        <v>125</v>
      </c>
      <c r="F1296" s="6">
        <v>137.5</v>
      </c>
      <c r="G1296" s="6">
        <v>-142.5</v>
      </c>
      <c r="H1296" s="6">
        <v>165</v>
      </c>
      <c r="I1296" s="6">
        <v>182.5</v>
      </c>
      <c r="J1296" s="6">
        <v>192.5</v>
      </c>
      <c r="K1296" s="6">
        <v>480</v>
      </c>
      <c r="L1296" s="7">
        <f>MAX(_3rd_Annual_Worcester_Open6[[#This Row],[Squat]:[Squat3]])/K1296</f>
        <v>0.3125</v>
      </c>
      <c r="M1296" s="9">
        <f>MAX(_3rd_Annual_Worcester_Open6[[#This Row],[Bench press]:[Bench press3]])/K1296</f>
        <v>0.28645833333333331</v>
      </c>
      <c r="N1296" s="7">
        <f>MAX(_3rd_Annual_Worcester_Open6[[#This Row],[Deadlift]:[Deadlift3]])/K1296</f>
        <v>0.40104166666666669</v>
      </c>
    </row>
    <row r="1297" spans="1:14" x14ac:dyDescent="0.35">
      <c r="A1297" s="4" t="s">
        <v>11</v>
      </c>
      <c r="B1297" s="6">
        <v>-102.1</v>
      </c>
      <c r="C1297" s="6">
        <v>102.1</v>
      </c>
      <c r="D1297" s="6">
        <v>113.4</v>
      </c>
      <c r="E1297" s="6">
        <v>93</v>
      </c>
      <c r="F1297" s="6">
        <v>104.3</v>
      </c>
      <c r="G1297" s="6">
        <v>-115.7</v>
      </c>
      <c r="H1297" s="6">
        <v>145.19999999999999</v>
      </c>
      <c r="I1297" s="6">
        <v>0</v>
      </c>
      <c r="J1297" s="6">
        <v>0</v>
      </c>
      <c r="K1297" s="6">
        <v>362.9</v>
      </c>
      <c r="L1297" s="7">
        <f>MAX(_3rd_Annual_Worcester_Open6[[#This Row],[Squat]:[Squat3]])/K1297</f>
        <v>0.31248277762469001</v>
      </c>
      <c r="M1297" s="9">
        <f>MAX(_3rd_Annual_Worcester_Open6[[#This Row],[Bench press]:[Bench press3]])/K1297</f>
        <v>0.28740699917332602</v>
      </c>
      <c r="N1297" s="7">
        <f>MAX(_3rd_Annual_Worcester_Open6[[#This Row],[Deadlift]:[Deadlift3]])/K1297</f>
        <v>0.40011022320198403</v>
      </c>
    </row>
    <row r="1298" spans="1:14" x14ac:dyDescent="0.35">
      <c r="A1298" s="4">
        <v>-105</v>
      </c>
      <c r="B1298" s="6">
        <v>145</v>
      </c>
      <c r="C1298" s="6">
        <v>152.5</v>
      </c>
      <c r="D1298" s="6">
        <v>160</v>
      </c>
      <c r="E1298" s="6">
        <v>110</v>
      </c>
      <c r="F1298" s="6">
        <v>-120</v>
      </c>
      <c r="G1298" s="6">
        <v>125</v>
      </c>
      <c r="H1298" s="6">
        <v>202.5</v>
      </c>
      <c r="I1298" s="6">
        <v>217.5</v>
      </c>
      <c r="J1298" s="6">
        <v>227.5</v>
      </c>
      <c r="K1298" s="6">
        <v>512.5</v>
      </c>
      <c r="L1298" s="7">
        <f>MAX(_3rd_Annual_Worcester_Open6[[#This Row],[Squat]:[Squat3]])/K1298</f>
        <v>0.31219512195121951</v>
      </c>
      <c r="M1298" s="9">
        <f>MAX(_3rd_Annual_Worcester_Open6[[#This Row],[Bench press]:[Bench press3]])/K1298</f>
        <v>0.24390243902439024</v>
      </c>
      <c r="N1298" s="7">
        <f>MAX(_3rd_Annual_Worcester_Open6[[#This Row],[Deadlift]:[Deadlift3]])/K1298</f>
        <v>0.44390243902439025</v>
      </c>
    </row>
    <row r="1299" spans="1:14" x14ac:dyDescent="0.35">
      <c r="A1299" s="4">
        <v>-74</v>
      </c>
      <c r="B1299" s="6">
        <v>-97.5</v>
      </c>
      <c r="C1299" s="6">
        <v>105</v>
      </c>
      <c r="D1299" s="6">
        <v>110</v>
      </c>
      <c r="E1299" s="6">
        <v>75</v>
      </c>
      <c r="F1299" s="6">
        <v>82.5</v>
      </c>
      <c r="G1299" s="6">
        <v>-85</v>
      </c>
      <c r="H1299" s="6">
        <v>140</v>
      </c>
      <c r="I1299" s="6">
        <v>150</v>
      </c>
      <c r="J1299" s="6">
        <v>160</v>
      </c>
      <c r="K1299" s="6">
        <v>352.5</v>
      </c>
      <c r="L1299" s="7">
        <f>MAX(_3rd_Annual_Worcester_Open6[[#This Row],[Squat]:[Squat3]])/K1299</f>
        <v>0.31205673758865249</v>
      </c>
      <c r="M1299" s="9">
        <f>MAX(_3rd_Annual_Worcester_Open6[[#This Row],[Bench press]:[Bench press3]])/K1299</f>
        <v>0.23404255319148937</v>
      </c>
      <c r="N1299" s="7">
        <f>MAX(_3rd_Annual_Worcester_Open6[[#This Row],[Deadlift]:[Deadlift3]])/K1299</f>
        <v>0.45390070921985815</v>
      </c>
    </row>
    <row r="1300" spans="1:14" x14ac:dyDescent="0.35">
      <c r="A1300" s="4">
        <v>-66</v>
      </c>
      <c r="B1300" s="6">
        <v>-105</v>
      </c>
      <c r="C1300" s="6">
        <v>105</v>
      </c>
      <c r="D1300" s="6">
        <v>110</v>
      </c>
      <c r="E1300" s="6">
        <v>-67.5</v>
      </c>
      <c r="F1300" s="6">
        <v>67.5</v>
      </c>
      <c r="G1300" s="6">
        <v>-70</v>
      </c>
      <c r="H1300" s="6">
        <v>160</v>
      </c>
      <c r="I1300" s="6">
        <v>170</v>
      </c>
      <c r="J1300" s="6">
        <v>175</v>
      </c>
      <c r="K1300" s="6">
        <v>352.5</v>
      </c>
      <c r="L1300" s="7">
        <f>MAX(_3rd_Annual_Worcester_Open6[[#This Row],[Squat]:[Squat3]])/K1300</f>
        <v>0.31205673758865249</v>
      </c>
      <c r="M1300" s="9">
        <f>MAX(_3rd_Annual_Worcester_Open6[[#This Row],[Bench press]:[Bench press3]])/K1300</f>
        <v>0.19148936170212766</v>
      </c>
      <c r="N1300" s="7">
        <f>MAX(_3rd_Annual_Worcester_Open6[[#This Row],[Deadlift]:[Deadlift3]])/K1300</f>
        <v>0.49645390070921985</v>
      </c>
    </row>
    <row r="1301" spans="1:14" x14ac:dyDescent="0.35">
      <c r="A1301" s="4">
        <v>-72</v>
      </c>
      <c r="B1301" s="6">
        <v>75</v>
      </c>
      <c r="C1301" s="6">
        <v>80</v>
      </c>
      <c r="D1301" s="6">
        <v>85</v>
      </c>
      <c r="E1301" s="6">
        <v>47.5</v>
      </c>
      <c r="F1301" s="6">
        <v>50</v>
      </c>
      <c r="G1301" s="6">
        <v>-52.5</v>
      </c>
      <c r="H1301" s="6">
        <v>125</v>
      </c>
      <c r="I1301" s="6">
        <v>130</v>
      </c>
      <c r="J1301" s="6">
        <v>137.5</v>
      </c>
      <c r="K1301" s="6">
        <v>272.5</v>
      </c>
      <c r="L1301" s="7">
        <f>MAX(_3rd_Annual_Worcester_Open6[[#This Row],[Squat]:[Squat3]])/K1301</f>
        <v>0.31192660550458717</v>
      </c>
      <c r="M1301" s="9">
        <f>MAX(_3rd_Annual_Worcester_Open6[[#This Row],[Bench press]:[Bench press3]])/K1301</f>
        <v>0.1834862385321101</v>
      </c>
      <c r="N1301" s="7">
        <f>MAX(_3rd_Annual_Worcester_Open6[[#This Row],[Deadlift]:[Deadlift3]])/K1301</f>
        <v>0.50458715596330272</v>
      </c>
    </row>
    <row r="1302" spans="1:14" x14ac:dyDescent="0.35">
      <c r="A1302" s="4">
        <v>-72</v>
      </c>
      <c r="B1302" s="6">
        <v>75</v>
      </c>
      <c r="C1302" s="6">
        <v>80</v>
      </c>
      <c r="D1302" s="6">
        <v>85</v>
      </c>
      <c r="E1302" s="6">
        <v>47.5</v>
      </c>
      <c r="F1302" s="6">
        <v>50</v>
      </c>
      <c r="G1302" s="6">
        <v>-52.5</v>
      </c>
      <c r="H1302" s="6">
        <v>125</v>
      </c>
      <c r="I1302" s="6">
        <v>130</v>
      </c>
      <c r="J1302" s="6">
        <v>137.5</v>
      </c>
      <c r="K1302" s="6">
        <v>272.5</v>
      </c>
      <c r="L1302" s="7">
        <f>MAX(_3rd_Annual_Worcester_Open6[[#This Row],[Squat]:[Squat3]])/K1302</f>
        <v>0.31192660550458717</v>
      </c>
      <c r="M1302" s="9">
        <f>MAX(_3rd_Annual_Worcester_Open6[[#This Row],[Bench press]:[Bench press3]])/K1302</f>
        <v>0.1834862385321101</v>
      </c>
      <c r="N1302" s="7">
        <f>MAX(_3rd_Annual_Worcester_Open6[[#This Row],[Deadlift]:[Deadlift3]])/K1302</f>
        <v>0.50458715596330272</v>
      </c>
    </row>
    <row r="1303" spans="1:14" x14ac:dyDescent="0.35">
      <c r="A1303" s="4">
        <v>-57</v>
      </c>
      <c r="B1303" s="6">
        <v>-85</v>
      </c>
      <c r="C1303" s="6">
        <v>85</v>
      </c>
      <c r="D1303" s="6">
        <v>-92.5</v>
      </c>
      <c r="E1303" s="6">
        <v>-50</v>
      </c>
      <c r="F1303" s="6">
        <v>50</v>
      </c>
      <c r="G1303" s="6">
        <v>-52.5</v>
      </c>
      <c r="H1303" s="6">
        <v>130</v>
      </c>
      <c r="I1303" s="6">
        <v>137.5</v>
      </c>
      <c r="J1303" s="6">
        <v>-140</v>
      </c>
      <c r="K1303" s="6">
        <v>272.5</v>
      </c>
      <c r="L1303" s="7">
        <f>MAX(_3rd_Annual_Worcester_Open6[[#This Row],[Squat]:[Squat3]])/K1303</f>
        <v>0.31192660550458717</v>
      </c>
      <c r="M1303" s="9">
        <f>MAX(_3rd_Annual_Worcester_Open6[[#This Row],[Bench press]:[Bench press3]])/K1303</f>
        <v>0.1834862385321101</v>
      </c>
      <c r="N1303" s="7">
        <f>MAX(_3rd_Annual_Worcester_Open6[[#This Row],[Deadlift]:[Deadlift3]])/K1303</f>
        <v>0.50458715596330272</v>
      </c>
    </row>
    <row r="1304" spans="1:14" x14ac:dyDescent="0.35">
      <c r="A1304" s="4">
        <v>-52</v>
      </c>
      <c r="B1304" s="6">
        <v>52.5</v>
      </c>
      <c r="C1304" s="6">
        <v>57.5</v>
      </c>
      <c r="D1304" s="6">
        <v>60</v>
      </c>
      <c r="E1304" s="6">
        <v>30</v>
      </c>
      <c r="F1304" s="6">
        <v>35</v>
      </c>
      <c r="G1304" s="6">
        <v>37.5</v>
      </c>
      <c r="H1304" s="6">
        <v>80</v>
      </c>
      <c r="I1304" s="6">
        <v>90</v>
      </c>
      <c r="J1304" s="6">
        <v>95</v>
      </c>
      <c r="K1304" s="6">
        <v>192.5</v>
      </c>
      <c r="L1304" s="7">
        <f>MAX(_3rd_Annual_Worcester_Open6[[#This Row],[Squat]:[Squat3]])/K1304</f>
        <v>0.31168831168831168</v>
      </c>
      <c r="M1304" s="9">
        <f>MAX(_3rd_Annual_Worcester_Open6[[#This Row],[Bench press]:[Bench press3]])/K1304</f>
        <v>0.19480519480519481</v>
      </c>
      <c r="N1304" s="7">
        <f>MAX(_3rd_Annual_Worcester_Open6[[#This Row],[Deadlift]:[Deadlift3]])/K1304</f>
        <v>0.4935064935064935</v>
      </c>
    </row>
    <row r="1305" spans="1:14" x14ac:dyDescent="0.35">
      <c r="A1305" s="4">
        <v>-72</v>
      </c>
      <c r="B1305" s="6">
        <v>47.5</v>
      </c>
      <c r="C1305" s="6">
        <v>52.5</v>
      </c>
      <c r="D1305" s="6">
        <v>57.5</v>
      </c>
      <c r="E1305" s="6">
        <v>32.5</v>
      </c>
      <c r="F1305" s="6">
        <v>35</v>
      </c>
      <c r="G1305" s="6">
        <v>-37.5</v>
      </c>
      <c r="H1305" s="6">
        <v>82.5</v>
      </c>
      <c r="I1305" s="6">
        <v>90</v>
      </c>
      <c r="J1305" s="6">
        <v>92.5</v>
      </c>
      <c r="K1305" s="6">
        <v>185</v>
      </c>
      <c r="L1305" s="7">
        <f>MAX(_3rd_Annual_Worcester_Open6[[#This Row],[Squat]:[Squat3]])/K1305</f>
        <v>0.3108108108108108</v>
      </c>
      <c r="M1305" s="9">
        <f>MAX(_3rd_Annual_Worcester_Open6[[#This Row],[Bench press]:[Bench press3]])/K1305</f>
        <v>0.1891891891891892</v>
      </c>
      <c r="N1305" s="7">
        <f>MAX(_3rd_Annual_Worcester_Open6[[#This Row],[Deadlift]:[Deadlift3]])/K1305</f>
        <v>0.5</v>
      </c>
    </row>
    <row r="1306" spans="1:14" x14ac:dyDescent="0.35">
      <c r="A1306" s="4">
        <v>-59</v>
      </c>
      <c r="B1306" s="6">
        <v>52.5</v>
      </c>
      <c r="C1306" s="6">
        <v>65</v>
      </c>
      <c r="D1306" s="6">
        <v>67.5</v>
      </c>
      <c r="E1306" s="6">
        <v>40</v>
      </c>
      <c r="F1306" s="6">
        <v>45</v>
      </c>
      <c r="G1306" s="6">
        <v>47.5</v>
      </c>
      <c r="H1306" s="6">
        <v>67.5</v>
      </c>
      <c r="I1306" s="6">
        <v>85</v>
      </c>
      <c r="J1306" s="6">
        <v>102.5</v>
      </c>
      <c r="K1306" s="6">
        <v>217.5</v>
      </c>
      <c r="L1306" s="7">
        <f>MAX(_3rd_Annual_Worcester_Open6[[#This Row],[Squat]:[Squat3]])/K1306</f>
        <v>0.31034482758620691</v>
      </c>
      <c r="M1306" s="9">
        <f>MAX(_3rd_Annual_Worcester_Open6[[#This Row],[Bench press]:[Bench press3]])/K1306</f>
        <v>0.21839080459770116</v>
      </c>
      <c r="N1306" s="7">
        <f>MAX(_3rd_Annual_Worcester_Open6[[#This Row],[Deadlift]:[Deadlift3]])/K1306</f>
        <v>0.47126436781609193</v>
      </c>
    </row>
    <row r="1307" spans="1:14" x14ac:dyDescent="0.35">
      <c r="A1307" s="4" t="s">
        <v>42</v>
      </c>
      <c r="B1307" s="6">
        <v>130</v>
      </c>
      <c r="C1307" s="6">
        <v>140</v>
      </c>
      <c r="D1307" s="6">
        <v>-152.5</v>
      </c>
      <c r="E1307" s="6">
        <v>95</v>
      </c>
      <c r="F1307" s="6">
        <v>102.5</v>
      </c>
      <c r="G1307" s="6">
        <v>110</v>
      </c>
      <c r="H1307" s="6">
        <v>170</v>
      </c>
      <c r="I1307" s="6">
        <v>185</v>
      </c>
      <c r="J1307" s="6">
        <v>202.5</v>
      </c>
      <c r="K1307" s="6">
        <v>452.5</v>
      </c>
      <c r="L1307" s="7">
        <f>MAX(_3rd_Annual_Worcester_Open6[[#This Row],[Squat]:[Squat3]])/K1307</f>
        <v>0.30939226519337015</v>
      </c>
      <c r="M1307" s="9">
        <f>MAX(_3rd_Annual_Worcester_Open6[[#This Row],[Bench press]:[Bench press3]])/K1307</f>
        <v>0.24309392265193369</v>
      </c>
      <c r="N1307" s="7">
        <f>MAX(_3rd_Annual_Worcester_Open6[[#This Row],[Deadlift]:[Deadlift3]])/K1307</f>
        <v>0.44751381215469616</v>
      </c>
    </row>
    <row r="1308" spans="1:14" x14ac:dyDescent="0.35">
      <c r="A1308" s="4">
        <v>-59</v>
      </c>
      <c r="B1308" s="6">
        <v>125</v>
      </c>
      <c r="C1308" s="6">
        <v>-137.5</v>
      </c>
      <c r="D1308" s="6">
        <v>137.5</v>
      </c>
      <c r="E1308" s="6">
        <v>92.5</v>
      </c>
      <c r="F1308" s="6">
        <v>100</v>
      </c>
      <c r="G1308" s="6">
        <v>107.5</v>
      </c>
      <c r="H1308" s="6">
        <v>180</v>
      </c>
      <c r="I1308" s="6">
        <v>200</v>
      </c>
      <c r="J1308" s="6">
        <v>-217.5</v>
      </c>
      <c r="K1308" s="6">
        <v>445</v>
      </c>
      <c r="L1308" s="7">
        <f>MAX(_3rd_Annual_Worcester_Open6[[#This Row],[Squat]:[Squat3]])/K1308</f>
        <v>0.3089887640449438</v>
      </c>
      <c r="M1308" s="9">
        <f>MAX(_3rd_Annual_Worcester_Open6[[#This Row],[Bench press]:[Bench press3]])/K1308</f>
        <v>0.24157303370786518</v>
      </c>
      <c r="N1308" s="7">
        <f>MAX(_3rd_Annual_Worcester_Open6[[#This Row],[Deadlift]:[Deadlift3]])/K1308</f>
        <v>0.449438202247191</v>
      </c>
    </row>
    <row r="1309" spans="1:14" x14ac:dyDescent="0.35">
      <c r="A1309" s="4">
        <v>-72</v>
      </c>
      <c r="B1309" s="6">
        <v>62.5</v>
      </c>
      <c r="C1309" s="6">
        <v>67.5</v>
      </c>
      <c r="D1309" s="6">
        <v>72.5</v>
      </c>
      <c r="E1309" s="6">
        <v>32.5</v>
      </c>
      <c r="F1309" s="6">
        <v>37.5</v>
      </c>
      <c r="G1309" s="6">
        <v>47.5</v>
      </c>
      <c r="H1309" s="6">
        <v>87.5</v>
      </c>
      <c r="I1309" s="6">
        <v>107.5</v>
      </c>
      <c r="J1309" s="6">
        <v>115</v>
      </c>
      <c r="K1309" s="6">
        <v>235</v>
      </c>
      <c r="L1309" s="7">
        <f>MAX(_3rd_Annual_Worcester_Open6[[#This Row],[Squat]:[Squat3]])/K1309</f>
        <v>0.30851063829787234</v>
      </c>
      <c r="M1309" s="9">
        <f>MAX(_3rd_Annual_Worcester_Open6[[#This Row],[Bench press]:[Bench press3]])/K1309</f>
        <v>0.20212765957446807</v>
      </c>
      <c r="N1309" s="7">
        <f>MAX(_3rd_Annual_Worcester_Open6[[#This Row],[Deadlift]:[Deadlift3]])/K1309</f>
        <v>0.48936170212765956</v>
      </c>
    </row>
    <row r="1310" spans="1:14" x14ac:dyDescent="0.35">
      <c r="A1310" s="4">
        <v>-72</v>
      </c>
      <c r="B1310" s="6">
        <v>62.5</v>
      </c>
      <c r="C1310" s="6">
        <v>67.5</v>
      </c>
      <c r="D1310" s="6">
        <v>72.5</v>
      </c>
      <c r="E1310" s="6">
        <v>32.5</v>
      </c>
      <c r="F1310" s="6">
        <v>37.5</v>
      </c>
      <c r="G1310" s="6">
        <v>47.5</v>
      </c>
      <c r="H1310" s="6">
        <v>87.5</v>
      </c>
      <c r="I1310" s="6">
        <v>107.5</v>
      </c>
      <c r="J1310" s="6">
        <v>115</v>
      </c>
      <c r="K1310" s="6">
        <v>235</v>
      </c>
      <c r="L1310" s="7">
        <f>MAX(_3rd_Annual_Worcester_Open6[[#This Row],[Squat]:[Squat3]])/K1310</f>
        <v>0.30851063829787234</v>
      </c>
      <c r="M1310" s="9">
        <f>MAX(_3rd_Annual_Worcester_Open6[[#This Row],[Bench press]:[Bench press3]])/K1310</f>
        <v>0.20212765957446807</v>
      </c>
      <c r="N1310" s="7">
        <f>MAX(_3rd_Annual_Worcester_Open6[[#This Row],[Deadlift]:[Deadlift3]])/K1310</f>
        <v>0.48936170212765956</v>
      </c>
    </row>
    <row r="1311" spans="1:14" x14ac:dyDescent="0.35">
      <c r="A1311" s="4">
        <v>-52</v>
      </c>
      <c r="B1311" s="6">
        <v>50</v>
      </c>
      <c r="C1311" s="6">
        <v>60</v>
      </c>
      <c r="D1311" s="6">
        <v>-67.5</v>
      </c>
      <c r="E1311" s="6">
        <v>32.5</v>
      </c>
      <c r="F1311" s="6">
        <v>35</v>
      </c>
      <c r="G1311" s="6">
        <v>-40</v>
      </c>
      <c r="H1311" s="6">
        <v>82.5</v>
      </c>
      <c r="I1311" s="6">
        <v>92.5</v>
      </c>
      <c r="J1311" s="6">
        <v>100</v>
      </c>
      <c r="K1311" s="6">
        <v>195</v>
      </c>
      <c r="L1311" s="7">
        <f>MAX(_3rd_Annual_Worcester_Open6[[#This Row],[Squat]:[Squat3]])/K1311</f>
        <v>0.30769230769230771</v>
      </c>
      <c r="M1311" s="9">
        <f>MAX(_3rd_Annual_Worcester_Open6[[#This Row],[Bench press]:[Bench press3]])/K1311</f>
        <v>0.17948717948717949</v>
      </c>
      <c r="N1311" s="7">
        <f>MAX(_3rd_Annual_Worcester_Open6[[#This Row],[Deadlift]:[Deadlift3]])/K1311</f>
        <v>0.51282051282051277</v>
      </c>
    </row>
    <row r="1312" spans="1:14" x14ac:dyDescent="0.35">
      <c r="A1312" s="4">
        <v>-83</v>
      </c>
      <c r="B1312" s="6">
        <v>147.5</v>
      </c>
      <c r="C1312" s="6">
        <v>157.5</v>
      </c>
      <c r="D1312" s="6">
        <v>165</v>
      </c>
      <c r="E1312" s="6">
        <v>112.5</v>
      </c>
      <c r="F1312" s="6">
        <v>120</v>
      </c>
      <c r="G1312" s="6">
        <v>122.5</v>
      </c>
      <c r="H1312" s="6">
        <v>230</v>
      </c>
      <c r="I1312" s="6">
        <v>240</v>
      </c>
      <c r="J1312" s="6">
        <v>250</v>
      </c>
      <c r="K1312" s="6">
        <v>537.5</v>
      </c>
      <c r="L1312" s="7">
        <f>MAX(_3rd_Annual_Worcester_Open6[[#This Row],[Squat]:[Squat3]])/K1312</f>
        <v>0.30697674418604654</v>
      </c>
      <c r="M1312" s="9">
        <f>MAX(_3rd_Annual_Worcester_Open6[[#This Row],[Bench press]:[Bench press3]])/K1312</f>
        <v>0.22790697674418606</v>
      </c>
      <c r="N1312" s="7">
        <f>MAX(_3rd_Annual_Worcester_Open6[[#This Row],[Deadlift]:[Deadlift3]])/K1312</f>
        <v>0.46511627906976744</v>
      </c>
    </row>
    <row r="1313" spans="1:14" x14ac:dyDescent="0.35">
      <c r="A1313" s="4">
        <v>-83</v>
      </c>
      <c r="B1313" s="6">
        <v>65</v>
      </c>
      <c r="C1313" s="6">
        <v>85</v>
      </c>
      <c r="D1313" s="6">
        <v>100</v>
      </c>
      <c r="E1313" s="6">
        <v>60</v>
      </c>
      <c r="F1313" s="6">
        <v>70</v>
      </c>
      <c r="G1313" s="6">
        <v>80</v>
      </c>
      <c r="H1313" s="6">
        <v>130</v>
      </c>
      <c r="I1313" s="6">
        <v>140</v>
      </c>
      <c r="J1313" s="6">
        <v>147.5</v>
      </c>
      <c r="K1313" s="6">
        <v>327.5</v>
      </c>
      <c r="L1313" s="7">
        <f>MAX(_3rd_Annual_Worcester_Open6[[#This Row],[Squat]:[Squat3]])/K1313</f>
        <v>0.30534351145038169</v>
      </c>
      <c r="M1313" s="9">
        <f>MAX(_3rd_Annual_Worcester_Open6[[#This Row],[Bench press]:[Bench press3]])/K1313</f>
        <v>0.24427480916030533</v>
      </c>
      <c r="N1313" s="7">
        <f>MAX(_3rd_Annual_Worcester_Open6[[#This Row],[Deadlift]:[Deadlift3]])/K1313</f>
        <v>0.45038167938931295</v>
      </c>
    </row>
    <row r="1314" spans="1:14" x14ac:dyDescent="0.35">
      <c r="A1314" s="4" t="s">
        <v>11</v>
      </c>
      <c r="B1314" s="6">
        <v>70</v>
      </c>
      <c r="C1314" s="6">
        <v>80</v>
      </c>
      <c r="D1314" s="6">
        <v>90</v>
      </c>
      <c r="E1314" s="6">
        <v>55</v>
      </c>
      <c r="F1314" s="6">
        <v>62.5</v>
      </c>
      <c r="G1314" s="6">
        <v>67.5</v>
      </c>
      <c r="H1314" s="6">
        <v>115</v>
      </c>
      <c r="I1314" s="6">
        <v>130</v>
      </c>
      <c r="J1314" s="6">
        <v>137.5</v>
      </c>
      <c r="K1314" s="6">
        <v>295</v>
      </c>
      <c r="L1314" s="7">
        <f>MAX(_3rd_Annual_Worcester_Open6[[#This Row],[Squat]:[Squat3]])/K1314</f>
        <v>0.30508474576271188</v>
      </c>
      <c r="M1314" s="9">
        <f>MAX(_3rd_Annual_Worcester_Open6[[#This Row],[Bench press]:[Bench press3]])/K1314</f>
        <v>0.2288135593220339</v>
      </c>
      <c r="N1314" s="7">
        <f>MAX(_3rd_Annual_Worcester_Open6[[#This Row],[Deadlift]:[Deadlift3]])/K1314</f>
        <v>0.46610169491525422</v>
      </c>
    </row>
    <row r="1315" spans="1:14" x14ac:dyDescent="0.35">
      <c r="A1315" s="4">
        <v>-72</v>
      </c>
      <c r="B1315" s="6">
        <v>77.5</v>
      </c>
      <c r="C1315" s="6">
        <v>85</v>
      </c>
      <c r="D1315" s="6">
        <v>90</v>
      </c>
      <c r="E1315" s="6">
        <v>57.5</v>
      </c>
      <c r="F1315" s="6">
        <v>62.5</v>
      </c>
      <c r="G1315" s="6">
        <v>65</v>
      </c>
      <c r="H1315" s="6">
        <v>135</v>
      </c>
      <c r="I1315" s="6">
        <v>140</v>
      </c>
      <c r="J1315" s="6">
        <v>0</v>
      </c>
      <c r="K1315" s="6">
        <v>295</v>
      </c>
      <c r="L1315" s="7">
        <f>MAX(_3rd_Annual_Worcester_Open6[[#This Row],[Squat]:[Squat3]])/K1315</f>
        <v>0.30508474576271188</v>
      </c>
      <c r="M1315" s="9">
        <f>MAX(_3rd_Annual_Worcester_Open6[[#This Row],[Bench press]:[Bench press3]])/K1315</f>
        <v>0.22033898305084745</v>
      </c>
      <c r="N1315" s="7">
        <f>MAX(_3rd_Annual_Worcester_Open6[[#This Row],[Deadlift]:[Deadlift3]])/K1315</f>
        <v>0.47457627118644069</v>
      </c>
    </row>
    <row r="1316" spans="1:14" x14ac:dyDescent="0.35">
      <c r="A1316" s="4">
        <v>-47</v>
      </c>
      <c r="B1316" s="6">
        <v>37.5</v>
      </c>
      <c r="C1316" s="6">
        <v>45</v>
      </c>
      <c r="D1316" s="6">
        <v>50</v>
      </c>
      <c r="E1316" s="6">
        <v>32.5</v>
      </c>
      <c r="F1316" s="6">
        <v>37.5</v>
      </c>
      <c r="G1316" s="6">
        <v>-42.5</v>
      </c>
      <c r="H1316" s="6">
        <v>65</v>
      </c>
      <c r="I1316" s="6">
        <v>72.5</v>
      </c>
      <c r="J1316" s="6">
        <v>77.5</v>
      </c>
      <c r="K1316" s="6">
        <v>165</v>
      </c>
      <c r="L1316" s="7">
        <f>MAX(_3rd_Annual_Worcester_Open6[[#This Row],[Squat]:[Squat3]])/K1316</f>
        <v>0.30303030303030304</v>
      </c>
      <c r="M1316" s="9">
        <f>MAX(_3rd_Annual_Worcester_Open6[[#This Row],[Bench press]:[Bench press3]])/K1316</f>
        <v>0.22727272727272727</v>
      </c>
      <c r="N1316" s="7">
        <f>MAX(_3rd_Annual_Worcester_Open6[[#This Row],[Deadlift]:[Deadlift3]])/K1316</f>
        <v>0.46969696969696972</v>
      </c>
    </row>
    <row r="1317" spans="1:14" x14ac:dyDescent="0.35">
      <c r="A1317" s="4">
        <v>-74</v>
      </c>
      <c r="B1317" s="6">
        <v>142.5</v>
      </c>
      <c r="C1317" s="6">
        <v>155</v>
      </c>
      <c r="D1317" s="6">
        <v>-160</v>
      </c>
      <c r="E1317" s="6">
        <v>132.5</v>
      </c>
      <c r="F1317" s="6">
        <v>140</v>
      </c>
      <c r="G1317" s="6">
        <v>-142.5</v>
      </c>
      <c r="H1317" s="6">
        <v>195</v>
      </c>
      <c r="I1317" s="6">
        <v>205</v>
      </c>
      <c r="J1317" s="6">
        <v>217.5</v>
      </c>
      <c r="K1317" s="6">
        <v>512.5</v>
      </c>
      <c r="L1317" s="7">
        <f>MAX(_3rd_Annual_Worcester_Open6[[#This Row],[Squat]:[Squat3]])/K1317</f>
        <v>0.30243902439024389</v>
      </c>
      <c r="M1317" s="9">
        <f>MAX(_3rd_Annual_Worcester_Open6[[#This Row],[Bench press]:[Bench press3]])/K1317</f>
        <v>0.27317073170731709</v>
      </c>
      <c r="N1317" s="7">
        <f>MAX(_3rd_Annual_Worcester_Open6[[#This Row],[Deadlift]:[Deadlift3]])/K1317</f>
        <v>0.42439024390243901</v>
      </c>
    </row>
    <row r="1318" spans="1:14" x14ac:dyDescent="0.35">
      <c r="A1318" s="4" t="s">
        <v>11</v>
      </c>
      <c r="B1318" s="6">
        <v>-95</v>
      </c>
      <c r="C1318" s="6">
        <v>97.5</v>
      </c>
      <c r="D1318" s="6">
        <v>-107.5</v>
      </c>
      <c r="E1318" s="6">
        <v>50</v>
      </c>
      <c r="F1318" s="6">
        <v>55</v>
      </c>
      <c r="G1318" s="6">
        <v>60</v>
      </c>
      <c r="H1318" s="6">
        <v>142.5</v>
      </c>
      <c r="I1318" s="6">
        <v>152.5</v>
      </c>
      <c r="J1318" s="6">
        <v>165</v>
      </c>
      <c r="K1318" s="6">
        <v>322.5</v>
      </c>
      <c r="L1318" s="7">
        <f>MAX(_3rd_Annual_Worcester_Open6[[#This Row],[Squat]:[Squat3]])/K1318</f>
        <v>0.30232558139534882</v>
      </c>
      <c r="M1318" s="9">
        <f>MAX(_3rd_Annual_Worcester_Open6[[#This Row],[Bench press]:[Bench press3]])/K1318</f>
        <v>0.18604651162790697</v>
      </c>
      <c r="N1318" s="7">
        <f>MAX(_3rd_Annual_Worcester_Open6[[#This Row],[Deadlift]:[Deadlift3]])/K1318</f>
        <v>0.51162790697674421</v>
      </c>
    </row>
    <row r="1319" spans="1:14" x14ac:dyDescent="0.35">
      <c r="A1319" s="4">
        <v>-83</v>
      </c>
      <c r="B1319" s="6">
        <v>-102.5</v>
      </c>
      <c r="C1319" s="6">
        <v>105</v>
      </c>
      <c r="D1319" s="6">
        <v>-110</v>
      </c>
      <c r="E1319" s="6">
        <v>75</v>
      </c>
      <c r="F1319" s="6">
        <v>80</v>
      </c>
      <c r="G1319" s="6">
        <v>-85</v>
      </c>
      <c r="H1319" s="6">
        <v>147.5</v>
      </c>
      <c r="I1319" s="6">
        <v>155</v>
      </c>
      <c r="J1319" s="6">
        <v>162.5</v>
      </c>
      <c r="K1319" s="6">
        <v>347.5</v>
      </c>
      <c r="L1319" s="7">
        <f>MAX(_3rd_Annual_Worcester_Open6[[#This Row],[Squat]:[Squat3]])/K1319</f>
        <v>0.30215827338129497</v>
      </c>
      <c r="M1319" s="9">
        <f>MAX(_3rd_Annual_Worcester_Open6[[#This Row],[Bench press]:[Bench press3]])/K1319</f>
        <v>0.23021582733812951</v>
      </c>
      <c r="N1319" s="7">
        <f>MAX(_3rd_Annual_Worcester_Open6[[#This Row],[Deadlift]:[Deadlift3]])/K1319</f>
        <v>0.46762589928057552</v>
      </c>
    </row>
    <row r="1320" spans="1:14" x14ac:dyDescent="0.35">
      <c r="A1320" s="4" t="s">
        <v>11</v>
      </c>
      <c r="B1320" s="6">
        <v>85</v>
      </c>
      <c r="C1320" s="6">
        <v>95</v>
      </c>
      <c r="D1320" s="6">
        <v>-102.5</v>
      </c>
      <c r="E1320" s="6">
        <v>57.5</v>
      </c>
      <c r="F1320" s="6">
        <v>62.5</v>
      </c>
      <c r="G1320" s="6">
        <v>65</v>
      </c>
      <c r="H1320" s="6">
        <v>137.5</v>
      </c>
      <c r="I1320" s="6">
        <v>150</v>
      </c>
      <c r="J1320" s="6">
        <v>155</v>
      </c>
      <c r="K1320" s="6">
        <v>315</v>
      </c>
      <c r="L1320" s="7">
        <f>MAX(_3rd_Annual_Worcester_Open6[[#This Row],[Squat]:[Squat3]])/K1320</f>
        <v>0.30158730158730157</v>
      </c>
      <c r="M1320" s="9">
        <f>MAX(_3rd_Annual_Worcester_Open6[[#This Row],[Bench press]:[Bench press3]])/K1320</f>
        <v>0.20634920634920634</v>
      </c>
      <c r="N1320" s="7">
        <f>MAX(_3rd_Annual_Worcester_Open6[[#This Row],[Deadlift]:[Deadlift3]])/K1320</f>
        <v>0.49206349206349204</v>
      </c>
    </row>
    <row r="1321" spans="1:14" x14ac:dyDescent="0.35">
      <c r="A1321" s="4" t="s">
        <v>11</v>
      </c>
      <c r="B1321" s="6">
        <v>85</v>
      </c>
      <c r="C1321" s="6">
        <v>95</v>
      </c>
      <c r="D1321" s="6">
        <v>-102.5</v>
      </c>
      <c r="E1321" s="6">
        <v>57.5</v>
      </c>
      <c r="F1321" s="6">
        <v>62.5</v>
      </c>
      <c r="G1321" s="6">
        <v>65</v>
      </c>
      <c r="H1321" s="6">
        <v>137.5</v>
      </c>
      <c r="I1321" s="6">
        <v>150</v>
      </c>
      <c r="J1321" s="6">
        <v>155</v>
      </c>
      <c r="K1321" s="6">
        <v>315</v>
      </c>
      <c r="L1321" s="7">
        <f>MAX(_3rd_Annual_Worcester_Open6[[#This Row],[Squat]:[Squat3]])/K1321</f>
        <v>0.30158730158730157</v>
      </c>
      <c r="M1321" s="9">
        <f>MAX(_3rd_Annual_Worcester_Open6[[#This Row],[Bench press]:[Bench press3]])/K1321</f>
        <v>0.20634920634920634</v>
      </c>
      <c r="N1321" s="7">
        <f>MAX(_3rd_Annual_Worcester_Open6[[#This Row],[Deadlift]:[Deadlift3]])/K1321</f>
        <v>0.49206349206349204</v>
      </c>
    </row>
    <row r="1322" spans="1:14" x14ac:dyDescent="0.35">
      <c r="A1322" s="4">
        <v>-63</v>
      </c>
      <c r="B1322" s="6">
        <v>55</v>
      </c>
      <c r="C1322" s="6">
        <v>-57.5</v>
      </c>
      <c r="D1322" s="6">
        <v>-60</v>
      </c>
      <c r="E1322" s="6">
        <v>-32.5</v>
      </c>
      <c r="F1322" s="6">
        <v>35</v>
      </c>
      <c r="G1322" s="6">
        <v>-37.5</v>
      </c>
      <c r="H1322" s="6">
        <v>82.5</v>
      </c>
      <c r="I1322" s="6">
        <v>92.5</v>
      </c>
      <c r="J1322" s="6">
        <v>-100</v>
      </c>
      <c r="K1322" s="6">
        <v>182.5</v>
      </c>
      <c r="L1322" s="7">
        <f>MAX(_3rd_Annual_Worcester_Open6[[#This Row],[Squat]:[Squat3]])/K1322</f>
        <v>0.30136986301369861</v>
      </c>
      <c r="M1322" s="9">
        <f>MAX(_3rd_Annual_Worcester_Open6[[#This Row],[Bench press]:[Bench press3]])/K1322</f>
        <v>0.19178082191780821</v>
      </c>
      <c r="N1322" s="7">
        <f>MAX(_3rd_Annual_Worcester_Open6[[#This Row],[Deadlift]:[Deadlift3]])/K1322</f>
        <v>0.50684931506849318</v>
      </c>
    </row>
    <row r="1323" spans="1:14" x14ac:dyDescent="0.35">
      <c r="A1323" s="4">
        <v>-120</v>
      </c>
      <c r="B1323" s="6">
        <v>145</v>
      </c>
      <c r="C1323" s="6">
        <v>147.5</v>
      </c>
      <c r="D1323" s="6">
        <v>-155</v>
      </c>
      <c r="E1323" s="6">
        <v>120</v>
      </c>
      <c r="F1323" s="6">
        <v>127.5</v>
      </c>
      <c r="G1323" s="6">
        <v>-135</v>
      </c>
      <c r="H1323" s="6">
        <v>210</v>
      </c>
      <c r="I1323" s="6">
        <v>215</v>
      </c>
      <c r="J1323" s="6">
        <v>-220</v>
      </c>
      <c r="K1323" s="6">
        <v>490</v>
      </c>
      <c r="L1323" s="7">
        <f>MAX(_3rd_Annual_Worcester_Open6[[#This Row],[Squat]:[Squat3]])/K1323</f>
        <v>0.30102040816326531</v>
      </c>
      <c r="M1323" s="9">
        <f>MAX(_3rd_Annual_Worcester_Open6[[#This Row],[Bench press]:[Bench press3]])/K1323</f>
        <v>0.26020408163265307</v>
      </c>
      <c r="N1323" s="7">
        <f>MAX(_3rd_Annual_Worcester_Open6[[#This Row],[Deadlift]:[Deadlift3]])/K1323</f>
        <v>0.43877551020408162</v>
      </c>
    </row>
    <row r="1324" spans="1:14" x14ac:dyDescent="0.35">
      <c r="A1324" s="4" t="s">
        <v>11</v>
      </c>
      <c r="B1324" s="6">
        <v>60</v>
      </c>
      <c r="C1324" s="6">
        <v>70</v>
      </c>
      <c r="D1324" s="6">
        <v>75</v>
      </c>
      <c r="E1324" s="6">
        <v>55</v>
      </c>
      <c r="F1324" s="6">
        <v>60</v>
      </c>
      <c r="G1324" s="6">
        <v>-62.5</v>
      </c>
      <c r="H1324" s="6">
        <v>110</v>
      </c>
      <c r="I1324" s="6">
        <v>115</v>
      </c>
      <c r="J1324" s="6">
        <v>-120</v>
      </c>
      <c r="K1324" s="6">
        <v>250</v>
      </c>
      <c r="L1324" s="7">
        <f>MAX(_3rd_Annual_Worcester_Open6[[#This Row],[Squat]:[Squat3]])/K1324</f>
        <v>0.3</v>
      </c>
      <c r="M1324" s="9">
        <f>MAX(_3rd_Annual_Worcester_Open6[[#This Row],[Bench press]:[Bench press3]])/K1324</f>
        <v>0.24</v>
      </c>
      <c r="N1324" s="7">
        <f>MAX(_3rd_Annual_Worcester_Open6[[#This Row],[Deadlift]:[Deadlift3]])/K1324</f>
        <v>0.46</v>
      </c>
    </row>
    <row r="1325" spans="1:14" x14ac:dyDescent="0.35">
      <c r="A1325" s="4">
        <v>-93</v>
      </c>
      <c r="B1325" s="6">
        <v>102.5</v>
      </c>
      <c r="C1325" s="6">
        <v>-120</v>
      </c>
      <c r="D1325" s="6">
        <v>-122.5</v>
      </c>
      <c r="E1325" s="6">
        <v>-85</v>
      </c>
      <c r="F1325" s="6">
        <v>95</v>
      </c>
      <c r="G1325" s="6">
        <v>-105</v>
      </c>
      <c r="H1325" s="6">
        <v>107.5</v>
      </c>
      <c r="I1325" s="6">
        <v>125</v>
      </c>
      <c r="J1325" s="6">
        <v>145</v>
      </c>
      <c r="K1325" s="6">
        <v>342.5</v>
      </c>
      <c r="L1325" s="7">
        <f>MAX(_3rd_Annual_Worcester_Open6[[#This Row],[Squat]:[Squat3]])/K1325</f>
        <v>0.29927007299270075</v>
      </c>
      <c r="M1325" s="9">
        <f>MAX(_3rd_Annual_Worcester_Open6[[#This Row],[Bench press]:[Bench press3]])/K1325</f>
        <v>0.27737226277372262</v>
      </c>
      <c r="N1325" s="7">
        <f>MAX(_3rd_Annual_Worcester_Open6[[#This Row],[Deadlift]:[Deadlift3]])/K1325</f>
        <v>0.42335766423357662</v>
      </c>
    </row>
    <row r="1326" spans="1:14" x14ac:dyDescent="0.35">
      <c r="A1326" s="4">
        <v>-74</v>
      </c>
      <c r="B1326" s="6">
        <v>-80</v>
      </c>
      <c r="C1326" s="6">
        <v>80</v>
      </c>
      <c r="D1326" s="6">
        <v>87.5</v>
      </c>
      <c r="E1326" s="6">
        <v>62.5</v>
      </c>
      <c r="F1326" s="6">
        <v>67.5</v>
      </c>
      <c r="G1326" s="6">
        <v>-72.5</v>
      </c>
      <c r="H1326" s="6">
        <v>117.5</v>
      </c>
      <c r="I1326" s="6">
        <v>130</v>
      </c>
      <c r="J1326" s="6">
        <v>137.5</v>
      </c>
      <c r="K1326" s="6">
        <v>292.5</v>
      </c>
      <c r="L1326" s="7">
        <f>MAX(_3rd_Annual_Worcester_Open6[[#This Row],[Squat]:[Squat3]])/K1326</f>
        <v>0.29914529914529914</v>
      </c>
      <c r="M1326" s="9">
        <f>MAX(_3rd_Annual_Worcester_Open6[[#This Row],[Bench press]:[Bench press3]])/K1326</f>
        <v>0.23076923076923078</v>
      </c>
      <c r="N1326" s="7">
        <f>MAX(_3rd_Annual_Worcester_Open6[[#This Row],[Deadlift]:[Deadlift3]])/K1326</f>
        <v>0.47008547008547008</v>
      </c>
    </row>
    <row r="1327" spans="1:14" x14ac:dyDescent="0.35">
      <c r="A1327" s="4">
        <v>-74</v>
      </c>
      <c r="B1327" s="6">
        <v>117.5</v>
      </c>
      <c r="C1327" s="6">
        <v>125</v>
      </c>
      <c r="D1327" s="6">
        <v>130</v>
      </c>
      <c r="E1327" s="6">
        <v>100</v>
      </c>
      <c r="F1327" s="6">
        <v>105</v>
      </c>
      <c r="G1327" s="6">
        <v>-110</v>
      </c>
      <c r="H1327" s="6">
        <v>180</v>
      </c>
      <c r="I1327" s="6">
        <v>192.5</v>
      </c>
      <c r="J1327" s="6">
        <v>200</v>
      </c>
      <c r="K1327" s="6">
        <v>435</v>
      </c>
      <c r="L1327" s="7">
        <f>MAX(_3rd_Annual_Worcester_Open6[[#This Row],[Squat]:[Squat3]])/K1327</f>
        <v>0.2988505747126437</v>
      </c>
      <c r="M1327" s="9">
        <f>MAX(_3rd_Annual_Worcester_Open6[[#This Row],[Bench press]:[Bench press3]])/K1327</f>
        <v>0.2413793103448276</v>
      </c>
      <c r="N1327" s="7">
        <f>MAX(_3rd_Annual_Worcester_Open6[[#This Row],[Deadlift]:[Deadlift3]])/K1327</f>
        <v>0.45977011494252873</v>
      </c>
    </row>
    <row r="1328" spans="1:14" x14ac:dyDescent="0.35">
      <c r="A1328" s="4">
        <v>-52</v>
      </c>
      <c r="B1328" s="6">
        <v>65</v>
      </c>
      <c r="C1328" s="6">
        <v>-70</v>
      </c>
      <c r="D1328" s="6">
        <v>-72.5</v>
      </c>
      <c r="E1328" s="6">
        <v>45</v>
      </c>
      <c r="F1328" s="6">
        <v>-50</v>
      </c>
      <c r="G1328" s="6">
        <v>50</v>
      </c>
      <c r="H1328" s="6">
        <v>90</v>
      </c>
      <c r="I1328" s="6">
        <v>95</v>
      </c>
      <c r="J1328" s="6">
        <v>102.5</v>
      </c>
      <c r="K1328" s="6">
        <v>217.5</v>
      </c>
      <c r="L1328" s="7">
        <f>MAX(_3rd_Annual_Worcester_Open6[[#This Row],[Squat]:[Squat3]])/K1328</f>
        <v>0.2988505747126437</v>
      </c>
      <c r="M1328" s="9">
        <f>MAX(_3rd_Annual_Worcester_Open6[[#This Row],[Bench press]:[Bench press3]])/K1328</f>
        <v>0.22988505747126436</v>
      </c>
      <c r="N1328" s="7">
        <f>MAX(_3rd_Annual_Worcester_Open6[[#This Row],[Deadlift]:[Deadlift3]])/K1328</f>
        <v>0.47126436781609193</v>
      </c>
    </row>
    <row r="1329" spans="1:14" x14ac:dyDescent="0.35">
      <c r="A1329" s="4">
        <v>-74</v>
      </c>
      <c r="B1329" s="6">
        <v>87.5</v>
      </c>
      <c r="C1329" s="6">
        <v>92.5</v>
      </c>
      <c r="D1329" s="6">
        <v>97.5</v>
      </c>
      <c r="E1329" s="6">
        <v>70</v>
      </c>
      <c r="F1329" s="6">
        <v>77.5</v>
      </c>
      <c r="G1329" s="6">
        <v>80</v>
      </c>
      <c r="H1329" s="6">
        <v>82.5</v>
      </c>
      <c r="I1329" s="6">
        <v>142.5</v>
      </c>
      <c r="J1329" s="6">
        <v>150</v>
      </c>
      <c r="K1329" s="6">
        <v>327.5</v>
      </c>
      <c r="L1329" s="7">
        <f>MAX(_3rd_Annual_Worcester_Open6[[#This Row],[Squat]:[Squat3]])/K1329</f>
        <v>0.29770992366412213</v>
      </c>
      <c r="M1329" s="9">
        <f>MAX(_3rd_Annual_Worcester_Open6[[#This Row],[Bench press]:[Bench press3]])/K1329</f>
        <v>0.24427480916030533</v>
      </c>
      <c r="N1329" s="7">
        <f>MAX(_3rd_Annual_Worcester_Open6[[#This Row],[Deadlift]:[Deadlift3]])/K1329</f>
        <v>0.4580152671755725</v>
      </c>
    </row>
    <row r="1330" spans="1:14" x14ac:dyDescent="0.35">
      <c r="A1330" s="4">
        <v>-93</v>
      </c>
      <c r="B1330" s="6">
        <v>90</v>
      </c>
      <c r="C1330" s="6">
        <v>97.5</v>
      </c>
      <c r="D1330" s="6">
        <v>-102.5</v>
      </c>
      <c r="E1330" s="6">
        <v>67.5</v>
      </c>
      <c r="F1330" s="6">
        <v>70</v>
      </c>
      <c r="G1330" s="6">
        <v>75</v>
      </c>
      <c r="H1330" s="6">
        <v>145</v>
      </c>
      <c r="I1330" s="6">
        <v>150</v>
      </c>
      <c r="J1330" s="6">
        <v>155</v>
      </c>
      <c r="K1330" s="6">
        <v>327.5</v>
      </c>
      <c r="L1330" s="7">
        <f>MAX(_3rd_Annual_Worcester_Open6[[#This Row],[Squat]:[Squat3]])/K1330</f>
        <v>0.29770992366412213</v>
      </c>
      <c r="M1330" s="9">
        <f>MAX(_3rd_Annual_Worcester_Open6[[#This Row],[Bench press]:[Bench press3]])/K1330</f>
        <v>0.22900763358778625</v>
      </c>
      <c r="N1330" s="7">
        <f>MAX(_3rd_Annual_Worcester_Open6[[#This Row],[Deadlift]:[Deadlift3]])/K1330</f>
        <v>0.47328244274809161</v>
      </c>
    </row>
    <row r="1331" spans="1:14" x14ac:dyDescent="0.35">
      <c r="A1331" s="4">
        <v>-47</v>
      </c>
      <c r="B1331" s="6">
        <v>55</v>
      </c>
      <c r="C1331" s="6">
        <v>62.5</v>
      </c>
      <c r="D1331" s="6">
        <v>-67.5</v>
      </c>
      <c r="E1331" s="6">
        <v>-37.5</v>
      </c>
      <c r="F1331" s="6">
        <v>40</v>
      </c>
      <c r="G1331" s="6">
        <v>42.5</v>
      </c>
      <c r="H1331" s="6">
        <v>60</v>
      </c>
      <c r="I1331" s="6">
        <v>105</v>
      </c>
      <c r="J1331" s="6">
        <v>-115</v>
      </c>
      <c r="K1331" s="6">
        <v>210</v>
      </c>
      <c r="L1331" s="7">
        <f>MAX(_3rd_Annual_Worcester_Open6[[#This Row],[Squat]:[Squat3]])/K1331</f>
        <v>0.29761904761904762</v>
      </c>
      <c r="M1331" s="9">
        <f>MAX(_3rd_Annual_Worcester_Open6[[#This Row],[Bench press]:[Bench press3]])/K1331</f>
        <v>0.20238095238095238</v>
      </c>
      <c r="N1331" s="7">
        <f>MAX(_3rd_Annual_Worcester_Open6[[#This Row],[Deadlift]:[Deadlift3]])/K1331</f>
        <v>0.5</v>
      </c>
    </row>
    <row r="1332" spans="1:14" x14ac:dyDescent="0.35">
      <c r="A1332" s="4">
        <v>-74</v>
      </c>
      <c r="B1332" s="6">
        <v>82.5</v>
      </c>
      <c r="C1332" s="6">
        <v>-87.5</v>
      </c>
      <c r="D1332" s="6">
        <v>-97.5</v>
      </c>
      <c r="E1332" s="6">
        <v>60</v>
      </c>
      <c r="F1332" s="6">
        <v>65</v>
      </c>
      <c r="G1332" s="6">
        <v>72.5</v>
      </c>
      <c r="H1332" s="6">
        <v>100</v>
      </c>
      <c r="I1332" s="6">
        <v>115</v>
      </c>
      <c r="J1332" s="6">
        <v>122.5</v>
      </c>
      <c r="K1332" s="6">
        <v>277.5</v>
      </c>
      <c r="L1332" s="7">
        <f>MAX(_3rd_Annual_Worcester_Open6[[#This Row],[Squat]:[Squat3]])/K1332</f>
        <v>0.29729729729729731</v>
      </c>
      <c r="M1332" s="9">
        <f>MAX(_3rd_Annual_Worcester_Open6[[#This Row],[Bench press]:[Bench press3]])/K1332</f>
        <v>0.26126126126126126</v>
      </c>
      <c r="N1332" s="7">
        <f>MAX(_3rd_Annual_Worcester_Open6[[#This Row],[Deadlift]:[Deadlift3]])/K1332</f>
        <v>0.44144144144144143</v>
      </c>
    </row>
    <row r="1333" spans="1:14" x14ac:dyDescent="0.35">
      <c r="A1333" s="4">
        <v>-72</v>
      </c>
      <c r="B1333" s="6">
        <v>-85</v>
      </c>
      <c r="C1333" s="6">
        <v>-87.5</v>
      </c>
      <c r="D1333" s="6">
        <v>87.5</v>
      </c>
      <c r="E1333" s="6">
        <v>50</v>
      </c>
      <c r="F1333" s="6">
        <v>52.5</v>
      </c>
      <c r="G1333" s="6">
        <v>55</v>
      </c>
      <c r="H1333" s="6">
        <v>137.5</v>
      </c>
      <c r="I1333" s="6">
        <v>152.5</v>
      </c>
      <c r="J1333" s="6">
        <v>-162.5</v>
      </c>
      <c r="K1333" s="6">
        <v>295</v>
      </c>
      <c r="L1333" s="7">
        <f>MAX(_3rd_Annual_Worcester_Open6[[#This Row],[Squat]:[Squat3]])/K1333</f>
        <v>0.29661016949152541</v>
      </c>
      <c r="M1333" s="9">
        <f>MAX(_3rd_Annual_Worcester_Open6[[#This Row],[Bench press]:[Bench press3]])/K1333</f>
        <v>0.1864406779661017</v>
      </c>
      <c r="N1333" s="7">
        <f>MAX(_3rd_Annual_Worcester_Open6[[#This Row],[Deadlift]:[Deadlift3]])/K1333</f>
        <v>0.51694915254237284</v>
      </c>
    </row>
    <row r="1334" spans="1:14" x14ac:dyDescent="0.35">
      <c r="A1334" s="4">
        <v>-66</v>
      </c>
      <c r="B1334" s="6">
        <v>112.5</v>
      </c>
      <c r="C1334" s="6">
        <v>-127.5</v>
      </c>
      <c r="D1334" s="6">
        <v>-127.5</v>
      </c>
      <c r="E1334" s="6">
        <v>80</v>
      </c>
      <c r="F1334" s="6">
        <v>-87.5</v>
      </c>
      <c r="G1334" s="6">
        <v>-87.5</v>
      </c>
      <c r="H1334" s="6">
        <v>170</v>
      </c>
      <c r="I1334" s="6">
        <v>187.5</v>
      </c>
      <c r="J1334" s="6">
        <v>-190</v>
      </c>
      <c r="K1334" s="6">
        <v>380</v>
      </c>
      <c r="L1334" s="7">
        <f>MAX(_3rd_Annual_Worcester_Open6[[#This Row],[Squat]:[Squat3]])/K1334</f>
        <v>0.29605263157894735</v>
      </c>
      <c r="M1334" s="9">
        <f>MAX(_3rd_Annual_Worcester_Open6[[#This Row],[Bench press]:[Bench press3]])/K1334</f>
        <v>0.21052631578947367</v>
      </c>
      <c r="N1334" s="7">
        <f>MAX(_3rd_Annual_Worcester_Open6[[#This Row],[Deadlift]:[Deadlift3]])/K1334</f>
        <v>0.49342105263157893</v>
      </c>
    </row>
    <row r="1335" spans="1:14" x14ac:dyDescent="0.35">
      <c r="A1335" s="4">
        <v>-84</v>
      </c>
      <c r="B1335" s="6">
        <v>-45</v>
      </c>
      <c r="C1335" s="6">
        <v>45</v>
      </c>
      <c r="D1335" s="6">
        <v>52.5</v>
      </c>
      <c r="E1335" s="6">
        <v>35</v>
      </c>
      <c r="F1335" s="6">
        <v>37.5</v>
      </c>
      <c r="G1335" s="6">
        <v>-40</v>
      </c>
      <c r="H1335" s="6">
        <v>77.5</v>
      </c>
      <c r="I1335" s="6">
        <v>82.5</v>
      </c>
      <c r="J1335" s="6">
        <v>87.5</v>
      </c>
      <c r="K1335" s="6">
        <v>177.5</v>
      </c>
      <c r="L1335" s="7">
        <f>MAX(_3rd_Annual_Worcester_Open6[[#This Row],[Squat]:[Squat3]])/K1335</f>
        <v>0.29577464788732394</v>
      </c>
      <c r="M1335" s="9">
        <f>MAX(_3rd_Annual_Worcester_Open6[[#This Row],[Bench press]:[Bench press3]])/K1335</f>
        <v>0.21126760563380281</v>
      </c>
      <c r="N1335" s="7">
        <f>MAX(_3rd_Annual_Worcester_Open6[[#This Row],[Deadlift]:[Deadlift3]])/K1335</f>
        <v>0.49295774647887325</v>
      </c>
    </row>
    <row r="1336" spans="1:14" x14ac:dyDescent="0.35">
      <c r="A1336" s="4">
        <v>-84</v>
      </c>
      <c r="B1336" s="6">
        <v>67.5</v>
      </c>
      <c r="C1336" s="6">
        <v>72.5</v>
      </c>
      <c r="D1336" s="6">
        <v>77.5</v>
      </c>
      <c r="E1336" s="6">
        <v>52.5</v>
      </c>
      <c r="F1336" s="6">
        <v>57.5</v>
      </c>
      <c r="G1336" s="6">
        <v>60</v>
      </c>
      <c r="H1336" s="6">
        <v>110</v>
      </c>
      <c r="I1336" s="6">
        <v>117.5</v>
      </c>
      <c r="J1336" s="6">
        <v>125</v>
      </c>
      <c r="K1336" s="6">
        <v>262.5</v>
      </c>
      <c r="L1336" s="7">
        <f>MAX(_3rd_Annual_Worcester_Open6[[#This Row],[Squat]:[Squat3]])/K1336</f>
        <v>0.29523809523809524</v>
      </c>
      <c r="M1336" s="9">
        <f>MAX(_3rd_Annual_Worcester_Open6[[#This Row],[Bench press]:[Bench press3]])/K1336</f>
        <v>0.22857142857142856</v>
      </c>
      <c r="N1336" s="7">
        <f>MAX(_3rd_Annual_Worcester_Open6[[#This Row],[Deadlift]:[Deadlift3]])/K1336</f>
        <v>0.47619047619047616</v>
      </c>
    </row>
    <row r="1337" spans="1:14" x14ac:dyDescent="0.35">
      <c r="A1337" s="4" t="s">
        <v>42</v>
      </c>
      <c r="B1337" s="6">
        <v>137.5</v>
      </c>
      <c r="C1337" s="6">
        <v>145</v>
      </c>
      <c r="D1337" s="6">
        <v>150</v>
      </c>
      <c r="E1337" s="6">
        <v>120</v>
      </c>
      <c r="F1337" s="6">
        <v>130</v>
      </c>
      <c r="G1337" s="6">
        <v>132.5</v>
      </c>
      <c r="H1337" s="6">
        <v>215</v>
      </c>
      <c r="I1337" s="6">
        <v>230</v>
      </c>
      <c r="J1337" s="6">
        <v>-232.5</v>
      </c>
      <c r="K1337" s="6">
        <v>512.5</v>
      </c>
      <c r="L1337" s="7">
        <f>MAX(_3rd_Annual_Worcester_Open6[[#This Row],[Squat]:[Squat3]])/K1337</f>
        <v>0.29268292682926828</v>
      </c>
      <c r="M1337" s="9">
        <f>MAX(_3rd_Annual_Worcester_Open6[[#This Row],[Bench press]:[Bench press3]])/K1337</f>
        <v>0.25853658536585367</v>
      </c>
      <c r="N1337" s="7">
        <f>MAX(_3rd_Annual_Worcester_Open6[[#This Row],[Deadlift]:[Deadlift3]])/K1337</f>
        <v>0.44878048780487806</v>
      </c>
    </row>
    <row r="1338" spans="1:14" x14ac:dyDescent="0.35">
      <c r="A1338" s="4">
        <v>-74</v>
      </c>
      <c r="B1338" s="6">
        <v>32.5</v>
      </c>
      <c r="C1338" s="6">
        <v>-42.5</v>
      </c>
      <c r="D1338" s="6">
        <v>57.5</v>
      </c>
      <c r="E1338" s="6">
        <v>25</v>
      </c>
      <c r="F1338" s="6">
        <v>42.5</v>
      </c>
      <c r="G1338" s="6">
        <v>-47.5</v>
      </c>
      <c r="H1338" s="6">
        <v>65</v>
      </c>
      <c r="I1338" s="6">
        <v>87.5</v>
      </c>
      <c r="J1338" s="6">
        <v>97.5</v>
      </c>
      <c r="K1338" s="6">
        <v>197.5</v>
      </c>
      <c r="L1338" s="7">
        <f>MAX(_3rd_Annual_Worcester_Open6[[#This Row],[Squat]:[Squat3]])/K1338</f>
        <v>0.29113924050632911</v>
      </c>
      <c r="M1338" s="9">
        <f>MAX(_3rd_Annual_Worcester_Open6[[#This Row],[Bench press]:[Bench press3]])/K1338</f>
        <v>0.21518987341772153</v>
      </c>
      <c r="N1338" s="7">
        <f>MAX(_3rd_Annual_Worcester_Open6[[#This Row],[Deadlift]:[Deadlift3]])/K1338</f>
        <v>0.49367088607594939</v>
      </c>
    </row>
    <row r="1339" spans="1:14" x14ac:dyDescent="0.35">
      <c r="A1339" s="4">
        <v>-105</v>
      </c>
      <c r="B1339" s="6">
        <v>127.5</v>
      </c>
      <c r="C1339" s="6">
        <v>-132.5</v>
      </c>
      <c r="D1339" s="6">
        <v>-132.5</v>
      </c>
      <c r="E1339" s="6">
        <v>115</v>
      </c>
      <c r="F1339" s="6">
        <v>122.5</v>
      </c>
      <c r="G1339" s="6">
        <v>127.5</v>
      </c>
      <c r="H1339" s="6">
        <v>175</v>
      </c>
      <c r="I1339" s="6">
        <v>182.5</v>
      </c>
      <c r="J1339" s="6">
        <v>190</v>
      </c>
      <c r="K1339" s="6">
        <v>445</v>
      </c>
      <c r="L1339" s="7">
        <f>MAX(_3rd_Annual_Worcester_Open6[[#This Row],[Squat]:[Squat3]])/K1339</f>
        <v>0.28651685393258425</v>
      </c>
      <c r="M1339" s="9">
        <f>MAX(_3rd_Annual_Worcester_Open6[[#This Row],[Bench press]:[Bench press3]])/K1339</f>
        <v>0.28651685393258425</v>
      </c>
      <c r="N1339" s="7">
        <f>MAX(_3rd_Annual_Worcester_Open6[[#This Row],[Deadlift]:[Deadlift3]])/K1339</f>
        <v>0.42696629213483145</v>
      </c>
    </row>
    <row r="1340" spans="1:14" x14ac:dyDescent="0.35">
      <c r="A1340" s="4">
        <v>-93</v>
      </c>
      <c r="B1340" s="6">
        <v>127.5</v>
      </c>
      <c r="C1340" s="6">
        <v>137.5</v>
      </c>
      <c r="D1340" s="6">
        <v>142.5</v>
      </c>
      <c r="E1340" s="6">
        <v>105</v>
      </c>
      <c r="F1340" s="6">
        <v>112.5</v>
      </c>
      <c r="G1340" s="6">
        <v>117.5</v>
      </c>
      <c r="H1340" s="6">
        <v>215</v>
      </c>
      <c r="I1340" s="6">
        <v>230</v>
      </c>
      <c r="J1340" s="6">
        <v>240</v>
      </c>
      <c r="K1340" s="6">
        <v>500</v>
      </c>
      <c r="L1340" s="7">
        <f>MAX(_3rd_Annual_Worcester_Open6[[#This Row],[Squat]:[Squat3]])/K1340</f>
        <v>0.28499999999999998</v>
      </c>
      <c r="M1340" s="9">
        <f>MAX(_3rd_Annual_Worcester_Open6[[#This Row],[Bench press]:[Bench press3]])/K1340</f>
        <v>0.23499999999999999</v>
      </c>
      <c r="N1340" s="7">
        <f>MAX(_3rd_Annual_Worcester_Open6[[#This Row],[Deadlift]:[Deadlift3]])/K1340</f>
        <v>0.48</v>
      </c>
    </row>
    <row r="1341" spans="1:14" x14ac:dyDescent="0.35">
      <c r="A1341" s="4">
        <v>-83</v>
      </c>
      <c r="B1341" s="6">
        <v>60</v>
      </c>
      <c r="C1341" s="6">
        <v>-67.5</v>
      </c>
      <c r="D1341" s="6">
        <v>72.5</v>
      </c>
      <c r="E1341" s="6">
        <v>62.5</v>
      </c>
      <c r="F1341" s="6">
        <v>70</v>
      </c>
      <c r="G1341" s="6">
        <v>75</v>
      </c>
      <c r="H1341" s="6">
        <v>90</v>
      </c>
      <c r="I1341" s="6">
        <v>100</v>
      </c>
      <c r="J1341" s="6">
        <v>107.5</v>
      </c>
      <c r="K1341" s="6">
        <v>255</v>
      </c>
      <c r="L1341" s="7">
        <f>MAX(_3rd_Annual_Worcester_Open6[[#This Row],[Squat]:[Squat3]])/K1341</f>
        <v>0.28431372549019607</v>
      </c>
      <c r="M1341" s="9">
        <f>MAX(_3rd_Annual_Worcester_Open6[[#This Row],[Bench press]:[Bench press3]])/K1341</f>
        <v>0.29411764705882354</v>
      </c>
      <c r="N1341" s="7">
        <f>MAX(_3rd_Annual_Worcester_Open6[[#This Row],[Deadlift]:[Deadlift3]])/K1341</f>
        <v>0.42156862745098039</v>
      </c>
    </row>
    <row r="1342" spans="1:14" x14ac:dyDescent="0.35">
      <c r="A1342" s="4">
        <v>-120</v>
      </c>
      <c r="B1342" s="6">
        <v>-90</v>
      </c>
      <c r="C1342" s="6">
        <v>90</v>
      </c>
      <c r="D1342" s="6">
        <v>95</v>
      </c>
      <c r="E1342" s="6">
        <v>60</v>
      </c>
      <c r="F1342" s="6">
        <v>67.5</v>
      </c>
      <c r="G1342" s="6">
        <v>75</v>
      </c>
      <c r="H1342" s="6">
        <v>145</v>
      </c>
      <c r="I1342" s="6">
        <v>152.5</v>
      </c>
      <c r="J1342" s="6">
        <v>165</v>
      </c>
      <c r="K1342" s="6">
        <v>335</v>
      </c>
      <c r="L1342" s="7">
        <f>MAX(_3rd_Annual_Worcester_Open6[[#This Row],[Squat]:[Squat3]])/K1342</f>
        <v>0.28358208955223879</v>
      </c>
      <c r="M1342" s="9">
        <f>MAX(_3rd_Annual_Worcester_Open6[[#This Row],[Bench press]:[Bench press3]])/K1342</f>
        <v>0.22388059701492538</v>
      </c>
      <c r="N1342" s="7">
        <f>MAX(_3rd_Annual_Worcester_Open6[[#This Row],[Deadlift]:[Deadlift3]])/K1342</f>
        <v>0.4925373134328358</v>
      </c>
    </row>
    <row r="1343" spans="1:14" x14ac:dyDescent="0.35">
      <c r="A1343" s="4">
        <v>-63</v>
      </c>
      <c r="B1343" s="6">
        <v>30</v>
      </c>
      <c r="C1343" s="6">
        <v>40</v>
      </c>
      <c r="D1343" s="6">
        <v>50</v>
      </c>
      <c r="E1343" s="6">
        <v>30</v>
      </c>
      <c r="F1343" s="6">
        <v>35</v>
      </c>
      <c r="G1343" s="6">
        <v>-40</v>
      </c>
      <c r="H1343" s="6">
        <v>80</v>
      </c>
      <c r="I1343" s="6">
        <v>90</v>
      </c>
      <c r="J1343" s="6">
        <v>92.5</v>
      </c>
      <c r="K1343" s="6">
        <v>177.5</v>
      </c>
      <c r="L1343" s="7">
        <f>MAX(_3rd_Annual_Worcester_Open6[[#This Row],[Squat]:[Squat3]])/K1343</f>
        <v>0.28169014084507044</v>
      </c>
      <c r="M1343" s="9">
        <f>MAX(_3rd_Annual_Worcester_Open6[[#This Row],[Bench press]:[Bench press3]])/K1343</f>
        <v>0.19718309859154928</v>
      </c>
      <c r="N1343" s="7">
        <f>MAX(_3rd_Annual_Worcester_Open6[[#This Row],[Deadlift]:[Deadlift3]])/K1343</f>
        <v>0.52112676056338025</v>
      </c>
    </row>
    <row r="1344" spans="1:14" x14ac:dyDescent="0.35">
      <c r="A1344" s="4">
        <v>-63</v>
      </c>
      <c r="B1344" s="6">
        <v>55</v>
      </c>
      <c r="C1344" s="6">
        <v>60</v>
      </c>
      <c r="D1344" s="6">
        <v>67.5</v>
      </c>
      <c r="E1344" s="6">
        <v>-45</v>
      </c>
      <c r="F1344" s="6">
        <v>45</v>
      </c>
      <c r="G1344" s="6">
        <v>47.5</v>
      </c>
      <c r="H1344" s="6">
        <v>-115</v>
      </c>
      <c r="I1344" s="6">
        <v>-115</v>
      </c>
      <c r="J1344" s="6">
        <v>127.5</v>
      </c>
      <c r="K1344" s="6">
        <v>242.5</v>
      </c>
      <c r="L1344" s="7">
        <f>MAX(_3rd_Annual_Worcester_Open6[[#This Row],[Squat]:[Squat3]])/K1344</f>
        <v>0.27835051546391754</v>
      </c>
      <c r="M1344" s="9">
        <f>MAX(_3rd_Annual_Worcester_Open6[[#This Row],[Bench press]:[Bench press3]])/K1344</f>
        <v>0.19587628865979381</v>
      </c>
      <c r="N1344" s="7">
        <f>MAX(_3rd_Annual_Worcester_Open6[[#This Row],[Deadlift]:[Deadlift3]])/K1344</f>
        <v>0.52577319587628868</v>
      </c>
    </row>
    <row r="1345" spans="1:14" x14ac:dyDescent="0.35">
      <c r="A1345" s="4">
        <v>-84</v>
      </c>
      <c r="B1345" s="6">
        <v>52.5</v>
      </c>
      <c r="C1345" s="6">
        <v>65</v>
      </c>
      <c r="D1345" s="6">
        <v>70</v>
      </c>
      <c r="E1345" s="6">
        <v>32.5</v>
      </c>
      <c r="F1345" s="6">
        <v>37.5</v>
      </c>
      <c r="G1345" s="6">
        <v>45</v>
      </c>
      <c r="H1345" s="6">
        <v>115</v>
      </c>
      <c r="I1345" s="6">
        <v>122.5</v>
      </c>
      <c r="J1345" s="6">
        <v>137.5</v>
      </c>
      <c r="K1345" s="6">
        <v>252.5</v>
      </c>
      <c r="L1345" s="7">
        <f>MAX(_3rd_Annual_Worcester_Open6[[#This Row],[Squat]:[Squat3]])/K1345</f>
        <v>0.27722772277227725</v>
      </c>
      <c r="M1345" s="9">
        <f>MAX(_3rd_Annual_Worcester_Open6[[#This Row],[Bench press]:[Bench press3]])/K1345</f>
        <v>0.17821782178217821</v>
      </c>
      <c r="N1345" s="7">
        <f>MAX(_3rd_Annual_Worcester_Open6[[#This Row],[Deadlift]:[Deadlift3]])/K1345</f>
        <v>0.54455445544554459</v>
      </c>
    </row>
    <row r="1346" spans="1:14" x14ac:dyDescent="0.35">
      <c r="A1346" s="4">
        <v>-63</v>
      </c>
      <c r="B1346" s="6">
        <v>60</v>
      </c>
      <c r="C1346" s="6">
        <v>-65</v>
      </c>
      <c r="D1346" s="6">
        <v>-70</v>
      </c>
      <c r="E1346" s="6">
        <v>45</v>
      </c>
      <c r="F1346" s="6">
        <v>47.5</v>
      </c>
      <c r="G1346" s="6">
        <v>-50</v>
      </c>
      <c r="H1346" s="6">
        <v>105</v>
      </c>
      <c r="I1346" s="6">
        <v>110</v>
      </c>
      <c r="J1346" s="6">
        <v>112.5</v>
      </c>
      <c r="K1346" s="6">
        <v>220</v>
      </c>
      <c r="L1346" s="7">
        <f>MAX(_3rd_Annual_Worcester_Open6[[#This Row],[Squat]:[Squat3]])/K1346</f>
        <v>0.27272727272727271</v>
      </c>
      <c r="M1346" s="9">
        <f>MAX(_3rd_Annual_Worcester_Open6[[#This Row],[Bench press]:[Bench press3]])/K1346</f>
        <v>0.21590909090909091</v>
      </c>
      <c r="N1346" s="7">
        <f>MAX(_3rd_Annual_Worcester_Open6[[#This Row],[Deadlift]:[Deadlift3]])/K1346</f>
        <v>0.51136363636363635</v>
      </c>
    </row>
    <row r="1347" spans="1:14" x14ac:dyDescent="0.35">
      <c r="A1347" s="4">
        <v>-63</v>
      </c>
      <c r="B1347" s="6">
        <v>60</v>
      </c>
      <c r="C1347" s="6">
        <v>-65</v>
      </c>
      <c r="D1347" s="6">
        <v>-70</v>
      </c>
      <c r="E1347" s="6">
        <v>45</v>
      </c>
      <c r="F1347" s="6">
        <v>47.5</v>
      </c>
      <c r="G1347" s="6">
        <v>-50</v>
      </c>
      <c r="H1347" s="6">
        <v>105</v>
      </c>
      <c r="I1347" s="6">
        <v>110</v>
      </c>
      <c r="J1347" s="6">
        <v>112.5</v>
      </c>
      <c r="K1347" s="6">
        <v>220</v>
      </c>
      <c r="L1347" s="7">
        <f>MAX(_3rd_Annual_Worcester_Open6[[#This Row],[Squat]:[Squat3]])/K1347</f>
        <v>0.27272727272727271</v>
      </c>
      <c r="M1347" s="9">
        <f>MAX(_3rd_Annual_Worcester_Open6[[#This Row],[Bench press]:[Bench press3]])/K1347</f>
        <v>0.21590909090909091</v>
      </c>
      <c r="N1347" s="7">
        <f>MAX(_3rd_Annual_Worcester_Open6[[#This Row],[Deadlift]:[Deadlift3]])/K1347</f>
        <v>0.51136363636363635</v>
      </c>
    </row>
    <row r="1348" spans="1:14" x14ac:dyDescent="0.35">
      <c r="A1348" s="4">
        <v>-72</v>
      </c>
      <c r="B1348" s="6">
        <v>55</v>
      </c>
      <c r="C1348" s="6">
        <v>-60</v>
      </c>
      <c r="D1348" s="6">
        <v>65</v>
      </c>
      <c r="E1348" s="6">
        <v>52.5</v>
      </c>
      <c r="F1348" s="6">
        <v>57.5</v>
      </c>
      <c r="G1348" s="6">
        <v>-65</v>
      </c>
      <c r="H1348" s="6">
        <v>100</v>
      </c>
      <c r="I1348" s="6">
        <v>110</v>
      </c>
      <c r="J1348" s="6">
        <v>117.5</v>
      </c>
      <c r="K1348" s="6">
        <v>240</v>
      </c>
      <c r="L1348" s="7">
        <f>MAX(_3rd_Annual_Worcester_Open6[[#This Row],[Squat]:[Squat3]])/K1348</f>
        <v>0.27083333333333331</v>
      </c>
      <c r="M1348" s="9">
        <f>MAX(_3rd_Annual_Worcester_Open6[[#This Row],[Bench press]:[Bench press3]])/K1348</f>
        <v>0.23958333333333334</v>
      </c>
      <c r="N1348" s="7">
        <f>MAX(_3rd_Annual_Worcester_Open6[[#This Row],[Deadlift]:[Deadlift3]])/K1348</f>
        <v>0.48958333333333331</v>
      </c>
    </row>
    <row r="1349" spans="1:14" x14ac:dyDescent="0.35">
      <c r="A1349" s="4">
        <v>-72</v>
      </c>
      <c r="B1349" s="6">
        <v>55</v>
      </c>
      <c r="C1349" s="6">
        <v>-60</v>
      </c>
      <c r="D1349" s="6">
        <v>65</v>
      </c>
      <c r="E1349" s="6">
        <v>52.5</v>
      </c>
      <c r="F1349" s="6">
        <v>57.5</v>
      </c>
      <c r="G1349" s="6">
        <v>-65</v>
      </c>
      <c r="H1349" s="6">
        <v>100</v>
      </c>
      <c r="I1349" s="6">
        <v>110</v>
      </c>
      <c r="J1349" s="6">
        <v>117.5</v>
      </c>
      <c r="K1349" s="6">
        <v>240</v>
      </c>
      <c r="L1349" s="7">
        <f>MAX(_3rd_Annual_Worcester_Open6[[#This Row],[Squat]:[Squat3]])/K1349</f>
        <v>0.27083333333333331</v>
      </c>
      <c r="M1349" s="9">
        <f>MAX(_3rd_Annual_Worcester_Open6[[#This Row],[Bench press]:[Bench press3]])/K1349</f>
        <v>0.23958333333333334</v>
      </c>
      <c r="N1349" s="7">
        <f>MAX(_3rd_Annual_Worcester_Open6[[#This Row],[Deadlift]:[Deadlift3]])/K1349</f>
        <v>0.48958333333333331</v>
      </c>
    </row>
    <row r="1350" spans="1:14" x14ac:dyDescent="0.35">
      <c r="A1350" s="4">
        <v>-66</v>
      </c>
      <c r="B1350" s="6">
        <v>90</v>
      </c>
      <c r="C1350" s="6">
        <v>97.5</v>
      </c>
      <c r="D1350" s="6">
        <v>0</v>
      </c>
      <c r="E1350" s="6">
        <v>90</v>
      </c>
      <c r="F1350" s="6">
        <v>95</v>
      </c>
      <c r="G1350" s="6">
        <v>-102.5</v>
      </c>
      <c r="H1350" s="6">
        <v>160</v>
      </c>
      <c r="I1350" s="6">
        <v>172.5</v>
      </c>
      <c r="J1350" s="6">
        <v>-182.5</v>
      </c>
      <c r="K1350" s="6">
        <v>365</v>
      </c>
      <c r="L1350" s="7">
        <f>MAX(_3rd_Annual_Worcester_Open6[[#This Row],[Squat]:[Squat3]])/K1350</f>
        <v>0.26712328767123289</v>
      </c>
      <c r="M1350" s="9">
        <f>MAX(_3rd_Annual_Worcester_Open6[[#This Row],[Bench press]:[Bench press3]])/K1350</f>
        <v>0.26027397260273971</v>
      </c>
      <c r="N1350" s="7">
        <f>MAX(_3rd_Annual_Worcester_Open6[[#This Row],[Deadlift]:[Deadlift3]])/K1350</f>
        <v>0.4726027397260274</v>
      </c>
    </row>
    <row r="1351" spans="1:14" x14ac:dyDescent="0.35">
      <c r="A1351" s="4">
        <v>-84</v>
      </c>
      <c r="B1351" s="6">
        <v>-55</v>
      </c>
      <c r="C1351" s="6">
        <v>57.5</v>
      </c>
      <c r="D1351" s="6">
        <v>-60</v>
      </c>
      <c r="E1351" s="6">
        <v>37.5</v>
      </c>
      <c r="F1351" s="6">
        <v>40</v>
      </c>
      <c r="G1351" s="6">
        <v>42.5</v>
      </c>
      <c r="H1351" s="6">
        <v>112.5</v>
      </c>
      <c r="I1351" s="6">
        <v>117.5</v>
      </c>
      <c r="J1351" s="6">
        <v>120</v>
      </c>
      <c r="K1351" s="6">
        <v>220</v>
      </c>
      <c r="L1351" s="7">
        <f>MAX(_3rd_Annual_Worcester_Open6[[#This Row],[Squat]:[Squat3]])/K1351</f>
        <v>0.26136363636363635</v>
      </c>
      <c r="M1351" s="9">
        <f>MAX(_3rd_Annual_Worcester_Open6[[#This Row],[Bench press]:[Bench press3]])/K1351</f>
        <v>0.19318181818181818</v>
      </c>
      <c r="N1351" s="7">
        <f>MAX(_3rd_Annual_Worcester_Open6[[#This Row],[Deadlift]:[Deadlift3]])/K1351</f>
        <v>0.54545454545454541</v>
      </c>
    </row>
    <row r="1352" spans="1:14" x14ac:dyDescent="0.35">
      <c r="A1352" s="4">
        <v>-72</v>
      </c>
      <c r="B1352" s="6">
        <v>50</v>
      </c>
      <c r="C1352" s="6">
        <v>55</v>
      </c>
      <c r="D1352" s="6">
        <v>60</v>
      </c>
      <c r="E1352" s="6">
        <v>62.5</v>
      </c>
      <c r="F1352" s="6">
        <v>-67.5</v>
      </c>
      <c r="G1352" s="6">
        <v>-67.5</v>
      </c>
      <c r="H1352" s="6">
        <v>92.5</v>
      </c>
      <c r="I1352" s="6">
        <v>105</v>
      </c>
      <c r="J1352" s="6">
        <v>117.5</v>
      </c>
      <c r="K1352" s="6">
        <v>240</v>
      </c>
      <c r="L1352" s="7">
        <f>MAX(_3rd_Annual_Worcester_Open6[[#This Row],[Squat]:[Squat3]])/K1352</f>
        <v>0.25</v>
      </c>
      <c r="M1352" s="9">
        <f>MAX(_3rd_Annual_Worcester_Open6[[#This Row],[Bench press]:[Bench press3]])/K1352</f>
        <v>0.26041666666666669</v>
      </c>
      <c r="N1352" s="7">
        <f>MAX(_3rd_Annual_Worcester_Open6[[#This Row],[Deadlift]:[Deadlift3]])/K1352</f>
        <v>0.48958333333333331</v>
      </c>
    </row>
    <row r="1353" spans="1:14" x14ac:dyDescent="0.35">
      <c r="A1353" s="4">
        <v>-52</v>
      </c>
      <c r="B1353" s="6">
        <v>32.5</v>
      </c>
      <c r="C1353" s="6">
        <v>-35</v>
      </c>
      <c r="D1353" s="6">
        <v>35</v>
      </c>
      <c r="E1353" s="6">
        <v>47.5</v>
      </c>
      <c r="F1353" s="6">
        <v>-50</v>
      </c>
      <c r="G1353" s="6">
        <v>-50</v>
      </c>
      <c r="H1353" s="6">
        <v>77.5</v>
      </c>
      <c r="I1353" s="6">
        <v>-80</v>
      </c>
      <c r="J1353" s="6">
        <v>-82.5</v>
      </c>
      <c r="K1353" s="6">
        <v>160</v>
      </c>
      <c r="L1353" s="7">
        <f>MAX(_3rd_Annual_Worcester_Open6[[#This Row],[Squat]:[Squat3]])/K1353</f>
        <v>0.21875</v>
      </c>
      <c r="M1353" s="9">
        <f>MAX(_3rd_Annual_Worcester_Open6[[#This Row],[Bench press]:[Bench press3]])/K1353</f>
        <v>0.296875</v>
      </c>
      <c r="N1353" s="7">
        <f>MAX(_3rd_Annual_Worcester_Open6[[#This Row],[Deadlift]:[Deadlift3]])/K1353</f>
        <v>0.484375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DB01-B658-45D0-B442-2E82C6EBEE9D}">
  <dimension ref="A1:K41"/>
  <sheetViews>
    <sheetView workbookViewId="0">
      <selection sqref="A1:K41"/>
    </sheetView>
  </sheetViews>
  <sheetFormatPr baseColWidth="10" defaultRowHeight="14.5" x14ac:dyDescent="0.35"/>
  <cols>
    <col min="1" max="11" width="22.17968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42</v>
      </c>
      <c r="B2" s="1" t="s">
        <v>111</v>
      </c>
      <c r="C2" s="1" t="s">
        <v>21</v>
      </c>
      <c r="D2" s="1" t="s">
        <v>24</v>
      </c>
      <c r="E2" s="1" t="s">
        <v>168</v>
      </c>
      <c r="F2" s="1" t="s">
        <v>90</v>
      </c>
      <c r="G2" s="1" t="s">
        <v>169</v>
      </c>
      <c r="H2" s="1" t="s">
        <v>111</v>
      </c>
      <c r="I2" s="1" t="s">
        <v>71</v>
      </c>
      <c r="J2" s="1" t="s">
        <v>183</v>
      </c>
      <c r="K2" s="1" t="s">
        <v>346</v>
      </c>
    </row>
    <row r="3" spans="1:11" x14ac:dyDescent="0.35">
      <c r="A3" s="1" t="s">
        <v>42</v>
      </c>
      <c r="B3" s="1" t="s">
        <v>170</v>
      </c>
      <c r="C3" s="1" t="s">
        <v>112</v>
      </c>
      <c r="D3" s="1" t="s">
        <v>53</v>
      </c>
      <c r="E3" s="1" t="s">
        <v>91</v>
      </c>
      <c r="F3" s="1" t="s">
        <v>179</v>
      </c>
      <c r="G3" s="1" t="s">
        <v>179</v>
      </c>
      <c r="H3" s="1" t="s">
        <v>21</v>
      </c>
      <c r="I3" s="1" t="s">
        <v>127</v>
      </c>
      <c r="J3" s="1" t="s">
        <v>35</v>
      </c>
      <c r="K3" s="1" t="s">
        <v>384</v>
      </c>
    </row>
    <row r="4" spans="1:11" x14ac:dyDescent="0.35">
      <c r="A4" s="1" t="s">
        <v>74</v>
      </c>
      <c r="B4" s="1" t="s">
        <v>112</v>
      </c>
      <c r="C4" s="1" t="s">
        <v>113</v>
      </c>
      <c r="D4" s="1" t="s">
        <v>255</v>
      </c>
      <c r="E4" s="1" t="s">
        <v>108</v>
      </c>
      <c r="F4" s="1" t="s">
        <v>169</v>
      </c>
      <c r="G4" s="1" t="s">
        <v>331</v>
      </c>
      <c r="H4" s="1" t="s">
        <v>16</v>
      </c>
      <c r="I4" s="1" t="s">
        <v>71</v>
      </c>
      <c r="J4" s="1" t="s">
        <v>24</v>
      </c>
      <c r="K4" s="1" t="s">
        <v>227</v>
      </c>
    </row>
    <row r="5" spans="1:11" x14ac:dyDescent="0.35">
      <c r="A5" s="1" t="s">
        <v>74</v>
      </c>
      <c r="B5" s="1" t="s">
        <v>21</v>
      </c>
      <c r="C5" s="1" t="s">
        <v>183</v>
      </c>
      <c r="D5" s="1" t="s">
        <v>25</v>
      </c>
      <c r="E5" s="1" t="s">
        <v>110</v>
      </c>
      <c r="F5" s="1" t="s">
        <v>112</v>
      </c>
      <c r="G5" s="1" t="s">
        <v>87</v>
      </c>
      <c r="H5" s="1" t="s">
        <v>71</v>
      </c>
      <c r="I5" s="1" t="s">
        <v>97</v>
      </c>
      <c r="J5" s="1" t="s">
        <v>25</v>
      </c>
      <c r="K5" s="1" t="s">
        <v>334</v>
      </c>
    </row>
    <row r="6" spans="1:11" x14ac:dyDescent="0.35">
      <c r="A6" s="1" t="s">
        <v>74</v>
      </c>
      <c r="B6" s="1" t="s">
        <v>29</v>
      </c>
      <c r="C6" s="1" t="s">
        <v>44</v>
      </c>
      <c r="D6" s="1" t="s">
        <v>45</v>
      </c>
      <c r="E6" s="1" t="s">
        <v>23</v>
      </c>
      <c r="F6" s="1" t="s">
        <v>91</v>
      </c>
      <c r="G6" s="1" t="s">
        <v>92</v>
      </c>
      <c r="H6" s="1" t="s">
        <v>79</v>
      </c>
      <c r="I6" s="1" t="s">
        <v>183</v>
      </c>
      <c r="J6" s="1" t="s">
        <v>97</v>
      </c>
      <c r="K6" s="1" t="s">
        <v>229</v>
      </c>
    </row>
    <row r="7" spans="1:11" x14ac:dyDescent="0.35">
      <c r="A7" s="1" t="s">
        <v>74</v>
      </c>
      <c r="B7" s="1" t="s">
        <v>71</v>
      </c>
      <c r="C7" s="1" t="s">
        <v>24</v>
      </c>
      <c r="D7" s="1" t="s">
        <v>127</v>
      </c>
      <c r="E7" s="1" t="s">
        <v>44</v>
      </c>
      <c r="F7" s="1" t="s">
        <v>19</v>
      </c>
      <c r="G7" s="1" t="s">
        <v>45</v>
      </c>
      <c r="H7" s="1" t="s">
        <v>67</v>
      </c>
      <c r="I7" s="1" t="s">
        <v>43</v>
      </c>
      <c r="J7" s="1" t="s">
        <v>88</v>
      </c>
      <c r="K7" s="1" t="s">
        <v>245</v>
      </c>
    </row>
    <row r="8" spans="1:11" x14ac:dyDescent="0.35">
      <c r="A8" s="1" t="s">
        <v>104</v>
      </c>
      <c r="B8" s="1" t="s">
        <v>185</v>
      </c>
      <c r="C8" s="1" t="s">
        <v>13</v>
      </c>
      <c r="D8" s="1" t="s">
        <v>22</v>
      </c>
      <c r="E8" s="1" t="s">
        <v>106</v>
      </c>
      <c r="F8" s="1" t="s">
        <v>193</v>
      </c>
      <c r="G8" s="1" t="s">
        <v>246</v>
      </c>
      <c r="H8" s="1" t="s">
        <v>23</v>
      </c>
      <c r="I8" s="1" t="s">
        <v>108</v>
      </c>
      <c r="J8" s="1" t="s">
        <v>110</v>
      </c>
      <c r="K8" s="1" t="s">
        <v>88</v>
      </c>
    </row>
    <row r="9" spans="1:11" x14ac:dyDescent="0.35">
      <c r="A9" s="1" t="s">
        <v>134</v>
      </c>
      <c r="B9" s="1" t="s">
        <v>60</v>
      </c>
      <c r="C9" s="1" t="s">
        <v>75</v>
      </c>
      <c r="D9" s="1" t="s">
        <v>166</v>
      </c>
      <c r="E9" s="1" t="s">
        <v>70</v>
      </c>
      <c r="F9" s="1" t="s">
        <v>87</v>
      </c>
      <c r="G9" s="1" t="s">
        <v>113</v>
      </c>
      <c r="H9" s="1" t="s">
        <v>39</v>
      </c>
      <c r="I9" s="1" t="s">
        <v>98</v>
      </c>
      <c r="J9" s="1" t="s">
        <v>196</v>
      </c>
      <c r="K9" s="1" t="s">
        <v>341</v>
      </c>
    </row>
    <row r="10" spans="1:11" x14ac:dyDescent="0.35">
      <c r="A10" s="1" t="s">
        <v>134</v>
      </c>
      <c r="B10" s="1" t="s">
        <v>98</v>
      </c>
      <c r="C10" s="1" t="s">
        <v>81</v>
      </c>
      <c r="D10" s="1" t="s">
        <v>237</v>
      </c>
      <c r="E10" s="1" t="s">
        <v>44</v>
      </c>
      <c r="F10" s="1" t="s">
        <v>45</v>
      </c>
      <c r="G10" s="1" t="s">
        <v>20</v>
      </c>
      <c r="H10" s="1" t="s">
        <v>67</v>
      </c>
      <c r="I10" s="1" t="s">
        <v>76</v>
      </c>
      <c r="J10" s="1" t="s">
        <v>43</v>
      </c>
      <c r="K10" s="1" t="s">
        <v>342</v>
      </c>
    </row>
    <row r="11" spans="1:11" x14ac:dyDescent="0.35">
      <c r="A11" s="1" t="s">
        <v>134</v>
      </c>
      <c r="B11" s="1" t="s">
        <v>67</v>
      </c>
      <c r="C11" s="1" t="s">
        <v>39</v>
      </c>
      <c r="D11" s="1" t="s">
        <v>76</v>
      </c>
      <c r="E11" s="1" t="s">
        <v>28</v>
      </c>
      <c r="F11" s="1" t="s">
        <v>29</v>
      </c>
      <c r="G11" s="1" t="s">
        <v>33</v>
      </c>
      <c r="H11" s="1" t="s">
        <v>140</v>
      </c>
      <c r="I11" s="1" t="s">
        <v>151</v>
      </c>
      <c r="J11" s="1" t="s">
        <v>152</v>
      </c>
      <c r="K11" s="1" t="s">
        <v>288</v>
      </c>
    </row>
    <row r="12" spans="1:11" x14ac:dyDescent="0.35">
      <c r="A12" s="1" t="s">
        <v>134</v>
      </c>
      <c r="B12" s="1" t="s">
        <v>20</v>
      </c>
      <c r="C12" s="1" t="s">
        <v>161</v>
      </c>
      <c r="D12" s="1" t="s">
        <v>111</v>
      </c>
      <c r="E12" s="1" t="s">
        <v>168</v>
      </c>
      <c r="F12" s="1" t="s">
        <v>204</v>
      </c>
      <c r="G12" s="1" t="s">
        <v>109</v>
      </c>
      <c r="H12" s="1" t="s">
        <v>15</v>
      </c>
      <c r="I12" s="1" t="s">
        <v>21</v>
      </c>
      <c r="J12" s="1" t="s">
        <v>24</v>
      </c>
      <c r="K12" s="1" t="s">
        <v>26</v>
      </c>
    </row>
    <row r="13" spans="1:11" x14ac:dyDescent="0.35">
      <c r="A13" s="1" t="s">
        <v>134</v>
      </c>
      <c r="B13" s="1" t="s">
        <v>163</v>
      </c>
      <c r="C13" s="1" t="s">
        <v>163</v>
      </c>
      <c r="D13" s="1" t="s">
        <v>163</v>
      </c>
      <c r="E13" s="1" t="s">
        <v>13</v>
      </c>
      <c r="F13" s="1" t="s">
        <v>126</v>
      </c>
      <c r="G13" s="1" t="s">
        <v>120</v>
      </c>
      <c r="H13" s="1" t="s">
        <v>170</v>
      </c>
      <c r="I13" s="1" t="s">
        <v>70</v>
      </c>
      <c r="J13" s="1" t="s">
        <v>87</v>
      </c>
      <c r="K13" s="1" t="s">
        <v>18</v>
      </c>
    </row>
    <row r="14" spans="1:11" x14ac:dyDescent="0.35">
      <c r="A14" s="1" t="s">
        <v>134</v>
      </c>
      <c r="B14" s="1" t="s">
        <v>179</v>
      </c>
      <c r="C14" s="1" t="s">
        <v>169</v>
      </c>
      <c r="D14" s="1" t="s">
        <v>27</v>
      </c>
      <c r="E14" s="1" t="s">
        <v>13</v>
      </c>
      <c r="F14" s="1" t="s">
        <v>22</v>
      </c>
      <c r="G14" s="1" t="s">
        <v>191</v>
      </c>
      <c r="H14" s="1" t="s">
        <v>87</v>
      </c>
      <c r="I14" s="1" t="s">
        <v>146</v>
      </c>
      <c r="J14" s="1" t="s">
        <v>19</v>
      </c>
      <c r="K14" s="1" t="s">
        <v>301</v>
      </c>
    </row>
    <row r="15" spans="1:11" x14ac:dyDescent="0.35">
      <c r="A15" s="1" t="s">
        <v>156</v>
      </c>
      <c r="B15" s="1" t="s">
        <v>90</v>
      </c>
      <c r="C15" s="1" t="s">
        <v>110</v>
      </c>
      <c r="D15" s="1" t="s">
        <v>28</v>
      </c>
      <c r="E15" s="1" t="s">
        <v>123</v>
      </c>
      <c r="F15" s="1" t="s">
        <v>13</v>
      </c>
      <c r="G15" s="1" t="s">
        <v>14</v>
      </c>
      <c r="H15" s="1" t="s">
        <v>112</v>
      </c>
      <c r="I15" s="1" t="s">
        <v>29</v>
      </c>
      <c r="J15" s="1" t="s">
        <v>33</v>
      </c>
      <c r="K15" s="1" t="s">
        <v>328</v>
      </c>
    </row>
    <row r="16" spans="1:11" x14ac:dyDescent="0.35">
      <c r="A16" s="1" t="s">
        <v>156</v>
      </c>
      <c r="B16" s="1" t="s">
        <v>90</v>
      </c>
      <c r="C16" s="1" t="s">
        <v>170</v>
      </c>
      <c r="D16" s="1" t="s">
        <v>173</v>
      </c>
      <c r="E16" s="1" t="s">
        <v>114</v>
      </c>
      <c r="F16" s="1" t="s">
        <v>117</v>
      </c>
      <c r="G16" s="1" t="s">
        <v>32</v>
      </c>
      <c r="H16" s="1" t="s">
        <v>45</v>
      </c>
      <c r="I16" s="1" t="s">
        <v>16</v>
      </c>
      <c r="J16" s="1" t="s">
        <v>21</v>
      </c>
      <c r="K16" s="1" t="s">
        <v>269</v>
      </c>
    </row>
    <row r="17" spans="1:11" x14ac:dyDescent="0.35">
      <c r="A17" s="1" t="s">
        <v>156</v>
      </c>
      <c r="B17" s="1" t="s">
        <v>93</v>
      </c>
      <c r="C17" s="1" t="s">
        <v>168</v>
      </c>
      <c r="D17" s="1" t="s">
        <v>109</v>
      </c>
      <c r="E17" s="1" t="s">
        <v>13</v>
      </c>
      <c r="F17" s="1" t="s">
        <v>22</v>
      </c>
      <c r="G17" s="1" t="s">
        <v>186</v>
      </c>
      <c r="H17" s="1" t="s">
        <v>44</v>
      </c>
      <c r="I17" s="1" t="s">
        <v>20</v>
      </c>
      <c r="J17" s="1" t="s">
        <v>16</v>
      </c>
      <c r="K17" s="1" t="s">
        <v>301</v>
      </c>
    </row>
    <row r="18" spans="1:11" x14ac:dyDescent="0.35">
      <c r="A18" s="1" t="s">
        <v>156</v>
      </c>
      <c r="B18" s="1" t="s">
        <v>191</v>
      </c>
      <c r="C18" s="1" t="s">
        <v>92</v>
      </c>
      <c r="D18" s="1" t="s">
        <v>90</v>
      </c>
      <c r="E18" s="1" t="s">
        <v>31</v>
      </c>
      <c r="F18" s="1" t="s">
        <v>130</v>
      </c>
      <c r="G18" s="1" t="s">
        <v>350</v>
      </c>
      <c r="H18" s="1" t="s">
        <v>27</v>
      </c>
      <c r="I18" s="1" t="s">
        <v>87</v>
      </c>
      <c r="J18" s="1" t="s">
        <v>44</v>
      </c>
      <c r="K18" s="1" t="s">
        <v>175</v>
      </c>
    </row>
    <row r="19" spans="1:11" x14ac:dyDescent="0.35">
      <c r="A19" s="1" t="s">
        <v>156</v>
      </c>
      <c r="B19" s="1" t="s">
        <v>113</v>
      </c>
      <c r="C19" s="1" t="s">
        <v>12</v>
      </c>
      <c r="D19" s="1" t="s">
        <v>45</v>
      </c>
      <c r="E19" s="1" t="s">
        <v>13</v>
      </c>
      <c r="F19" s="1" t="s">
        <v>22</v>
      </c>
      <c r="G19" s="1" t="s">
        <v>186</v>
      </c>
      <c r="H19" s="1" t="s">
        <v>15</v>
      </c>
      <c r="I19" s="1" t="s">
        <v>21</v>
      </c>
      <c r="J19" s="1" t="s">
        <v>71</v>
      </c>
      <c r="K19" s="1" t="s">
        <v>362</v>
      </c>
    </row>
    <row r="20" spans="1:11" x14ac:dyDescent="0.35">
      <c r="A20" s="1" t="s">
        <v>156</v>
      </c>
      <c r="B20" s="1" t="s">
        <v>170</v>
      </c>
      <c r="C20" s="1" t="s">
        <v>70</v>
      </c>
      <c r="D20" s="1" t="s">
        <v>28</v>
      </c>
      <c r="E20" s="1" t="s">
        <v>124</v>
      </c>
      <c r="F20" s="1" t="s">
        <v>124</v>
      </c>
      <c r="G20" s="1" t="s">
        <v>124</v>
      </c>
      <c r="H20" s="1" t="s">
        <v>146</v>
      </c>
      <c r="I20" s="1" t="s">
        <v>53</v>
      </c>
      <c r="J20" s="1" t="s">
        <v>54</v>
      </c>
      <c r="K20" s="1" t="s">
        <v>18</v>
      </c>
    </row>
    <row r="21" spans="1:11" x14ac:dyDescent="0.35">
      <c r="A21" s="1" t="s">
        <v>156</v>
      </c>
      <c r="B21" s="1" t="s">
        <v>13</v>
      </c>
      <c r="C21" s="1" t="s">
        <v>191</v>
      </c>
      <c r="D21" s="1" t="s">
        <v>92</v>
      </c>
      <c r="E21" s="1" t="s">
        <v>117</v>
      </c>
      <c r="F21" s="1" t="s">
        <v>31</v>
      </c>
      <c r="G21" s="1" t="s">
        <v>189</v>
      </c>
      <c r="H21" s="1" t="s">
        <v>92</v>
      </c>
      <c r="I21" s="1" t="s">
        <v>90</v>
      </c>
      <c r="J21" s="1" t="s">
        <v>110</v>
      </c>
      <c r="K21" s="1" t="s">
        <v>55</v>
      </c>
    </row>
    <row r="22" spans="1:11" x14ac:dyDescent="0.35">
      <c r="A22" s="1" t="s">
        <v>156</v>
      </c>
      <c r="B22" s="1" t="s">
        <v>94</v>
      </c>
      <c r="C22" s="1" t="s">
        <v>24</v>
      </c>
      <c r="D22" s="1" t="s">
        <v>285</v>
      </c>
      <c r="E22" s="1" t="s">
        <v>91</v>
      </c>
      <c r="F22" s="1" t="s">
        <v>168</v>
      </c>
      <c r="G22" s="1" t="s">
        <v>326</v>
      </c>
      <c r="H22" s="1" t="s">
        <v>25</v>
      </c>
      <c r="I22" s="1" t="s">
        <v>128</v>
      </c>
      <c r="J22" s="1" t="s">
        <v>38</v>
      </c>
      <c r="K22" s="1" t="s">
        <v>416</v>
      </c>
    </row>
    <row r="23" spans="1:11" x14ac:dyDescent="0.35">
      <c r="A23" s="1" t="s">
        <v>156</v>
      </c>
      <c r="B23" s="1" t="s">
        <v>45</v>
      </c>
      <c r="C23" s="1" t="s">
        <v>292</v>
      </c>
      <c r="D23" s="1" t="s">
        <v>111</v>
      </c>
      <c r="E23" s="1" t="s">
        <v>169</v>
      </c>
      <c r="F23" s="1" t="s">
        <v>170</v>
      </c>
      <c r="G23" s="1" t="s">
        <v>242</v>
      </c>
      <c r="H23" s="1" t="s">
        <v>60</v>
      </c>
      <c r="I23" s="1" t="s">
        <v>38</v>
      </c>
      <c r="J23" s="1" t="s">
        <v>86</v>
      </c>
      <c r="K23" s="1" t="s">
        <v>417</v>
      </c>
    </row>
    <row r="24" spans="1:11" x14ac:dyDescent="0.35">
      <c r="A24" s="1" t="s">
        <v>156</v>
      </c>
      <c r="B24" s="1" t="s">
        <v>71</v>
      </c>
      <c r="C24" s="1" t="s">
        <v>183</v>
      </c>
      <c r="D24" s="1" t="s">
        <v>135</v>
      </c>
      <c r="E24" s="1" t="s">
        <v>170</v>
      </c>
      <c r="F24" s="1" t="s">
        <v>70</v>
      </c>
      <c r="G24" s="1" t="s">
        <v>28</v>
      </c>
      <c r="H24" s="1" t="s">
        <v>75</v>
      </c>
      <c r="I24" s="1" t="s">
        <v>39</v>
      </c>
      <c r="J24" s="1" t="s">
        <v>220</v>
      </c>
      <c r="K24" s="1" t="s">
        <v>399</v>
      </c>
    </row>
    <row r="25" spans="1:11" x14ac:dyDescent="0.35">
      <c r="A25" s="1" t="s">
        <v>156</v>
      </c>
      <c r="B25" s="1" t="s">
        <v>111</v>
      </c>
      <c r="C25" s="1" t="s">
        <v>94</v>
      </c>
      <c r="D25" s="1" t="s">
        <v>284</v>
      </c>
      <c r="E25" s="1" t="s">
        <v>124</v>
      </c>
      <c r="F25" s="1" t="s">
        <v>23</v>
      </c>
      <c r="G25" s="1" t="s">
        <v>93</v>
      </c>
      <c r="H25" s="1" t="s">
        <v>102</v>
      </c>
      <c r="I25" s="1" t="s">
        <v>183</v>
      </c>
      <c r="J25" s="1" t="s">
        <v>285</v>
      </c>
      <c r="K25" s="1" t="s">
        <v>122</v>
      </c>
    </row>
    <row r="26" spans="1:11" x14ac:dyDescent="0.35">
      <c r="A26" s="1" t="s">
        <v>156</v>
      </c>
      <c r="B26" s="1" t="s">
        <v>70</v>
      </c>
      <c r="C26" s="1" t="s">
        <v>87</v>
      </c>
      <c r="D26" s="1" t="s">
        <v>177</v>
      </c>
      <c r="E26" s="1" t="s">
        <v>13</v>
      </c>
      <c r="F26" s="1" t="s">
        <v>14</v>
      </c>
      <c r="G26" s="1" t="s">
        <v>126</v>
      </c>
      <c r="H26" s="1" t="s">
        <v>45</v>
      </c>
      <c r="I26" s="1" t="s">
        <v>20</v>
      </c>
      <c r="J26" s="1" t="s">
        <v>15</v>
      </c>
      <c r="K26" s="1" t="s">
        <v>339</v>
      </c>
    </row>
    <row r="27" spans="1:11" x14ac:dyDescent="0.35">
      <c r="A27" s="1" t="s">
        <v>156</v>
      </c>
      <c r="B27" s="1" t="s">
        <v>177</v>
      </c>
      <c r="C27" s="1" t="s">
        <v>146</v>
      </c>
      <c r="D27" s="1" t="s">
        <v>291</v>
      </c>
      <c r="E27" s="1" t="s">
        <v>163</v>
      </c>
      <c r="F27" s="1" t="s">
        <v>27</v>
      </c>
      <c r="G27" s="1" t="s">
        <v>70</v>
      </c>
      <c r="H27" s="1" t="s">
        <v>16</v>
      </c>
      <c r="I27" s="1" t="s">
        <v>71</v>
      </c>
      <c r="J27" s="1" t="s">
        <v>183</v>
      </c>
      <c r="K27" s="1" t="s">
        <v>347</v>
      </c>
    </row>
    <row r="28" spans="1:11" x14ac:dyDescent="0.35">
      <c r="A28" s="1" t="s">
        <v>167</v>
      </c>
      <c r="B28" s="1" t="s">
        <v>109</v>
      </c>
      <c r="C28" s="1" t="s">
        <v>170</v>
      </c>
      <c r="D28" s="1" t="s">
        <v>110</v>
      </c>
      <c r="E28" s="1" t="s">
        <v>105</v>
      </c>
      <c r="F28" s="1" t="s">
        <v>106</v>
      </c>
      <c r="G28" s="1" t="s">
        <v>107</v>
      </c>
      <c r="H28" s="1" t="s">
        <v>170</v>
      </c>
      <c r="I28" s="1" t="s">
        <v>70</v>
      </c>
      <c r="J28" s="1" t="s">
        <v>28</v>
      </c>
      <c r="K28" s="1" t="s">
        <v>46</v>
      </c>
    </row>
    <row r="29" spans="1:11" x14ac:dyDescent="0.35">
      <c r="A29" s="1" t="s">
        <v>247</v>
      </c>
      <c r="B29" s="1" t="s">
        <v>54</v>
      </c>
      <c r="C29" s="1" t="s">
        <v>111</v>
      </c>
      <c r="D29" s="1" t="s">
        <v>79</v>
      </c>
      <c r="E29" s="1" t="s">
        <v>123</v>
      </c>
      <c r="F29" s="1" t="s">
        <v>126</v>
      </c>
      <c r="G29" s="1" t="s">
        <v>120</v>
      </c>
      <c r="H29" s="1" t="s">
        <v>71</v>
      </c>
      <c r="I29" s="1" t="s">
        <v>24</v>
      </c>
      <c r="J29" s="1" t="s">
        <v>135</v>
      </c>
      <c r="K29" s="1" t="s">
        <v>384</v>
      </c>
    </row>
    <row r="30" spans="1:11" x14ac:dyDescent="0.35">
      <c r="A30" s="1" t="s">
        <v>247</v>
      </c>
      <c r="B30" s="1" t="s">
        <v>53</v>
      </c>
      <c r="C30" s="1" t="s">
        <v>20</v>
      </c>
      <c r="D30" s="1" t="s">
        <v>111</v>
      </c>
      <c r="E30" s="1" t="s">
        <v>23</v>
      </c>
      <c r="F30" s="1" t="s">
        <v>191</v>
      </c>
      <c r="G30" s="1" t="s">
        <v>91</v>
      </c>
      <c r="H30" s="1" t="s">
        <v>53</v>
      </c>
      <c r="I30" s="1" t="s">
        <v>20</v>
      </c>
      <c r="J30" s="1" t="s">
        <v>161</v>
      </c>
      <c r="K30" s="1" t="s">
        <v>299</v>
      </c>
    </row>
    <row r="31" spans="1:11" x14ac:dyDescent="0.35">
      <c r="A31" s="1" t="s">
        <v>247</v>
      </c>
      <c r="B31" s="1" t="s">
        <v>170</v>
      </c>
      <c r="C31" s="1" t="s">
        <v>70</v>
      </c>
      <c r="D31" s="1" t="s">
        <v>28</v>
      </c>
      <c r="E31" s="1" t="s">
        <v>91</v>
      </c>
      <c r="F31" s="1" t="s">
        <v>92</v>
      </c>
      <c r="G31" s="1" t="s">
        <v>93</v>
      </c>
      <c r="H31" s="1" t="s">
        <v>15</v>
      </c>
      <c r="I31" s="1" t="s">
        <v>21</v>
      </c>
      <c r="J31" s="1" t="s">
        <v>183</v>
      </c>
      <c r="K31" s="1" t="s">
        <v>353</v>
      </c>
    </row>
    <row r="32" spans="1:11" x14ac:dyDescent="0.35">
      <c r="A32" s="1" t="s">
        <v>247</v>
      </c>
      <c r="B32" s="1" t="s">
        <v>112</v>
      </c>
      <c r="C32" s="1" t="s">
        <v>29</v>
      </c>
      <c r="D32" s="1" t="s">
        <v>146</v>
      </c>
      <c r="E32" s="1" t="s">
        <v>13</v>
      </c>
      <c r="F32" s="1" t="s">
        <v>126</v>
      </c>
      <c r="G32" s="1" t="s">
        <v>120</v>
      </c>
      <c r="H32" s="1" t="s">
        <v>53</v>
      </c>
      <c r="I32" s="1" t="s">
        <v>20</v>
      </c>
      <c r="J32" s="1" t="s">
        <v>16</v>
      </c>
      <c r="K32" s="1" t="s">
        <v>297</v>
      </c>
    </row>
    <row r="33" spans="1:11" x14ac:dyDescent="0.35">
      <c r="A33" s="1" t="s">
        <v>176</v>
      </c>
      <c r="B33" s="1" t="s">
        <v>108</v>
      </c>
      <c r="C33" s="1" t="s">
        <v>170</v>
      </c>
      <c r="D33" s="1" t="s">
        <v>112</v>
      </c>
      <c r="E33" s="1" t="s">
        <v>107</v>
      </c>
      <c r="F33" s="1" t="s">
        <v>30</v>
      </c>
      <c r="G33" s="1" t="s">
        <v>31</v>
      </c>
      <c r="H33" s="1" t="s">
        <v>331</v>
      </c>
      <c r="I33" s="1" t="s">
        <v>87</v>
      </c>
      <c r="J33" s="1" t="s">
        <v>44</v>
      </c>
      <c r="K33" s="1" t="s">
        <v>208</v>
      </c>
    </row>
    <row r="34" spans="1:11" x14ac:dyDescent="0.35">
      <c r="A34" s="1" t="s">
        <v>176</v>
      </c>
      <c r="B34" s="1" t="s">
        <v>123</v>
      </c>
      <c r="C34" s="1" t="s">
        <v>120</v>
      </c>
      <c r="D34" s="1" t="s">
        <v>186</v>
      </c>
      <c r="E34" s="1" t="s">
        <v>241</v>
      </c>
      <c r="F34" s="1" t="s">
        <v>106</v>
      </c>
      <c r="G34" s="1" t="s">
        <v>244</v>
      </c>
      <c r="H34" s="1" t="s">
        <v>191</v>
      </c>
      <c r="I34" s="1" t="s">
        <v>188</v>
      </c>
      <c r="J34" s="1" t="s">
        <v>108</v>
      </c>
      <c r="K34" s="1" t="s">
        <v>38</v>
      </c>
    </row>
    <row r="35" spans="1:11" x14ac:dyDescent="0.35">
      <c r="A35" s="1" t="s">
        <v>259</v>
      </c>
      <c r="B35" s="1" t="s">
        <v>112</v>
      </c>
      <c r="C35" s="1" t="s">
        <v>29</v>
      </c>
      <c r="D35" s="1" t="s">
        <v>177</v>
      </c>
      <c r="E35" s="1" t="s">
        <v>30</v>
      </c>
      <c r="F35" s="1" t="s">
        <v>31</v>
      </c>
      <c r="G35" s="1" t="s">
        <v>118</v>
      </c>
      <c r="H35" s="1" t="s">
        <v>33</v>
      </c>
      <c r="I35" s="1" t="s">
        <v>44</v>
      </c>
      <c r="J35" s="1" t="s">
        <v>54</v>
      </c>
      <c r="K35" s="1" t="s">
        <v>269</v>
      </c>
    </row>
    <row r="36" spans="1:11" x14ac:dyDescent="0.35">
      <c r="A36" s="1" t="s">
        <v>259</v>
      </c>
      <c r="B36" s="1" t="s">
        <v>185</v>
      </c>
      <c r="C36" s="1" t="s">
        <v>350</v>
      </c>
      <c r="D36" s="1" t="s">
        <v>126</v>
      </c>
      <c r="E36" s="1" t="s">
        <v>107</v>
      </c>
      <c r="F36" s="1" t="s">
        <v>30</v>
      </c>
      <c r="G36" s="1" t="s">
        <v>246</v>
      </c>
      <c r="H36" s="1" t="s">
        <v>13</v>
      </c>
      <c r="I36" s="1" t="s">
        <v>191</v>
      </c>
      <c r="J36" s="1" t="s">
        <v>108</v>
      </c>
      <c r="K36" s="1" t="s">
        <v>80</v>
      </c>
    </row>
    <row r="37" spans="1:11" x14ac:dyDescent="0.35">
      <c r="A37" s="1" t="s">
        <v>259</v>
      </c>
      <c r="B37" s="1" t="s">
        <v>32</v>
      </c>
      <c r="C37" s="1" t="s">
        <v>185</v>
      </c>
      <c r="D37" s="1" t="s">
        <v>123</v>
      </c>
      <c r="E37" s="1" t="s">
        <v>264</v>
      </c>
      <c r="F37" s="1" t="s">
        <v>105</v>
      </c>
      <c r="G37" s="1" t="s">
        <v>372</v>
      </c>
      <c r="H37" s="1" t="s">
        <v>22</v>
      </c>
      <c r="I37" s="1" t="s">
        <v>91</v>
      </c>
      <c r="J37" s="1" t="s">
        <v>108</v>
      </c>
      <c r="K37" s="1" t="s">
        <v>197</v>
      </c>
    </row>
    <row r="38" spans="1:11" x14ac:dyDescent="0.35">
      <c r="A38" s="1" t="s">
        <v>259</v>
      </c>
      <c r="B38" s="1" t="s">
        <v>32</v>
      </c>
      <c r="C38" s="1" t="s">
        <v>172</v>
      </c>
      <c r="D38" s="1" t="s">
        <v>13</v>
      </c>
      <c r="E38" s="1" t="s">
        <v>107</v>
      </c>
      <c r="F38" s="1" t="s">
        <v>114</v>
      </c>
      <c r="G38" s="1" t="s">
        <v>30</v>
      </c>
      <c r="H38" s="1" t="s">
        <v>123</v>
      </c>
      <c r="I38" s="1" t="s">
        <v>22</v>
      </c>
      <c r="J38" s="1" t="s">
        <v>91</v>
      </c>
      <c r="K38" s="1" t="s">
        <v>67</v>
      </c>
    </row>
    <row r="39" spans="1:11" x14ac:dyDescent="0.35">
      <c r="A39" s="1" t="s">
        <v>259</v>
      </c>
      <c r="B39" s="1" t="s">
        <v>32</v>
      </c>
      <c r="C39" s="1" t="s">
        <v>126</v>
      </c>
      <c r="D39" s="1" t="s">
        <v>22</v>
      </c>
      <c r="E39" s="1" t="s">
        <v>107</v>
      </c>
      <c r="F39" s="1" t="s">
        <v>30</v>
      </c>
      <c r="G39" s="1" t="s">
        <v>117</v>
      </c>
      <c r="H39" s="1" t="s">
        <v>22</v>
      </c>
      <c r="I39" s="1" t="s">
        <v>90</v>
      </c>
      <c r="J39" s="1" t="s">
        <v>112</v>
      </c>
      <c r="K39" s="1" t="s">
        <v>154</v>
      </c>
    </row>
    <row r="40" spans="1:11" x14ac:dyDescent="0.35">
      <c r="A40" s="1" t="s">
        <v>12</v>
      </c>
      <c r="B40" s="1" t="s">
        <v>170</v>
      </c>
      <c r="C40" s="1" t="s">
        <v>70</v>
      </c>
      <c r="D40" s="1" t="s">
        <v>28</v>
      </c>
      <c r="E40" s="1" t="s">
        <v>23</v>
      </c>
      <c r="F40" s="1" t="s">
        <v>91</v>
      </c>
      <c r="G40" s="1" t="s">
        <v>93</v>
      </c>
      <c r="H40" s="1" t="s">
        <v>91</v>
      </c>
      <c r="I40" s="1" t="s">
        <v>90</v>
      </c>
      <c r="J40" s="1" t="s">
        <v>110</v>
      </c>
      <c r="K40" s="1" t="s">
        <v>282</v>
      </c>
    </row>
    <row r="41" spans="1:11" x14ac:dyDescent="0.35">
      <c r="A41" s="1" t="s">
        <v>171</v>
      </c>
      <c r="B41" s="1" t="s">
        <v>170</v>
      </c>
      <c r="C41" s="1" t="s">
        <v>70</v>
      </c>
      <c r="D41" s="1" t="s">
        <v>87</v>
      </c>
      <c r="E41" s="1" t="s">
        <v>32</v>
      </c>
      <c r="F41" s="1" t="s">
        <v>123</v>
      </c>
      <c r="G41" s="1" t="s">
        <v>120</v>
      </c>
      <c r="H41" s="1" t="s">
        <v>28</v>
      </c>
      <c r="I41" s="1" t="s">
        <v>44</v>
      </c>
      <c r="J41" s="1" t="s">
        <v>54</v>
      </c>
      <c r="K41" s="1" t="s">
        <v>68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36D7-A05B-4608-B64A-6E30CC31726B}">
  <dimension ref="A1:K59"/>
  <sheetViews>
    <sheetView workbookViewId="0">
      <selection sqref="A1:K59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53</v>
      </c>
      <c r="C2" s="1" t="s">
        <v>45</v>
      </c>
      <c r="D2" s="1" t="s">
        <v>15</v>
      </c>
      <c r="E2" s="1" t="s">
        <v>90</v>
      </c>
      <c r="F2" s="1" t="s">
        <v>169</v>
      </c>
      <c r="G2" s="1" t="s">
        <v>170</v>
      </c>
      <c r="H2" s="1" t="s">
        <v>16</v>
      </c>
      <c r="I2" s="1" t="s">
        <v>94</v>
      </c>
      <c r="J2" s="1" t="s">
        <v>24</v>
      </c>
      <c r="K2" s="1" t="s">
        <v>129</v>
      </c>
    </row>
    <row r="3" spans="1:11" x14ac:dyDescent="0.35">
      <c r="A3" s="1" t="s">
        <v>11</v>
      </c>
      <c r="B3" s="1" t="s">
        <v>242</v>
      </c>
      <c r="C3" s="1" t="s">
        <v>110</v>
      </c>
      <c r="D3" s="1" t="s">
        <v>27</v>
      </c>
      <c r="E3" s="1" t="s">
        <v>117</v>
      </c>
      <c r="F3" s="1" t="s">
        <v>31</v>
      </c>
      <c r="G3" s="1" t="s">
        <v>189</v>
      </c>
      <c r="H3" s="1" t="s">
        <v>90</v>
      </c>
      <c r="I3" s="1" t="s">
        <v>169</v>
      </c>
      <c r="J3" s="1" t="s">
        <v>110</v>
      </c>
      <c r="K3" s="1" t="s">
        <v>85</v>
      </c>
    </row>
    <row r="4" spans="1:11" x14ac:dyDescent="0.35">
      <c r="A4" s="1" t="s">
        <v>42</v>
      </c>
      <c r="B4" s="1" t="s">
        <v>24</v>
      </c>
      <c r="C4" s="1" t="s">
        <v>60</v>
      </c>
      <c r="D4" s="1" t="s">
        <v>75</v>
      </c>
      <c r="E4" s="1" t="s">
        <v>112</v>
      </c>
      <c r="F4" s="1" t="s">
        <v>29</v>
      </c>
      <c r="G4" s="1" t="s">
        <v>53</v>
      </c>
      <c r="H4" s="1" t="s">
        <v>75</v>
      </c>
      <c r="I4" s="1" t="s">
        <v>76</v>
      </c>
      <c r="J4" s="1" t="s">
        <v>98</v>
      </c>
      <c r="K4" s="1" t="s">
        <v>159</v>
      </c>
    </row>
    <row r="5" spans="1:11" x14ac:dyDescent="0.35">
      <c r="A5" s="1" t="s">
        <v>42</v>
      </c>
      <c r="B5" s="1" t="s">
        <v>75</v>
      </c>
      <c r="C5" s="1" t="s">
        <v>289</v>
      </c>
      <c r="D5" s="1" t="s">
        <v>289</v>
      </c>
      <c r="E5" s="1" t="s">
        <v>53</v>
      </c>
      <c r="F5" s="1" t="s">
        <v>20</v>
      </c>
      <c r="G5" s="1" t="s">
        <v>161</v>
      </c>
      <c r="H5" s="1" t="s">
        <v>75</v>
      </c>
      <c r="I5" s="1" t="s">
        <v>39</v>
      </c>
      <c r="J5" s="1" t="s">
        <v>98</v>
      </c>
      <c r="K5" s="1" t="s">
        <v>363</v>
      </c>
    </row>
    <row r="6" spans="1:11" x14ac:dyDescent="0.35">
      <c r="A6" s="1" t="s">
        <v>74</v>
      </c>
      <c r="B6" s="1" t="s">
        <v>289</v>
      </c>
      <c r="C6" s="1" t="s">
        <v>80</v>
      </c>
      <c r="D6" s="1" t="s">
        <v>98</v>
      </c>
      <c r="E6" s="1" t="s">
        <v>146</v>
      </c>
      <c r="F6" s="1" t="s">
        <v>255</v>
      </c>
      <c r="G6" s="1" t="s">
        <v>255</v>
      </c>
      <c r="H6" s="1" t="s">
        <v>86</v>
      </c>
      <c r="I6" s="1" t="s">
        <v>88</v>
      </c>
      <c r="J6" s="1" t="s">
        <v>237</v>
      </c>
      <c r="K6" s="1" t="s">
        <v>287</v>
      </c>
    </row>
    <row r="7" spans="1:11" x14ac:dyDescent="0.35">
      <c r="A7" s="1" t="s">
        <v>74</v>
      </c>
      <c r="B7" s="1" t="s">
        <v>45</v>
      </c>
      <c r="C7" s="1" t="s">
        <v>16</v>
      </c>
      <c r="D7" s="1" t="s">
        <v>71</v>
      </c>
      <c r="E7" s="1" t="s">
        <v>179</v>
      </c>
      <c r="F7" s="1" t="s">
        <v>169</v>
      </c>
      <c r="G7" s="1" t="s">
        <v>112</v>
      </c>
      <c r="H7" s="1" t="s">
        <v>60</v>
      </c>
      <c r="I7" s="1" t="s">
        <v>38</v>
      </c>
      <c r="J7" s="1" t="s">
        <v>76</v>
      </c>
      <c r="K7" s="1" t="s">
        <v>298</v>
      </c>
    </row>
    <row r="8" spans="1:11" x14ac:dyDescent="0.35">
      <c r="A8" s="1" t="s">
        <v>74</v>
      </c>
      <c r="B8" s="1" t="s">
        <v>39</v>
      </c>
      <c r="C8" s="1" t="s">
        <v>86</v>
      </c>
      <c r="D8" s="1"/>
      <c r="E8" s="1" t="s">
        <v>291</v>
      </c>
      <c r="F8" s="1" t="s">
        <v>20</v>
      </c>
      <c r="G8" s="1" t="s">
        <v>15</v>
      </c>
      <c r="H8" s="1" t="s">
        <v>202</v>
      </c>
      <c r="I8" s="1" t="s">
        <v>209</v>
      </c>
      <c r="J8" s="1" t="s">
        <v>181</v>
      </c>
      <c r="K8" s="1" t="s">
        <v>276</v>
      </c>
    </row>
    <row r="9" spans="1:11" x14ac:dyDescent="0.35">
      <c r="A9" s="1" t="s">
        <v>74</v>
      </c>
      <c r="B9" s="1" t="s">
        <v>88</v>
      </c>
      <c r="C9" s="1" t="s">
        <v>158</v>
      </c>
      <c r="D9" s="1" t="s">
        <v>160</v>
      </c>
      <c r="E9" s="1" t="s">
        <v>79</v>
      </c>
      <c r="F9" s="1" t="s">
        <v>71</v>
      </c>
      <c r="G9" s="1" t="s">
        <v>24</v>
      </c>
      <c r="H9" s="1" t="s">
        <v>140</v>
      </c>
      <c r="I9" s="1" t="s">
        <v>65</v>
      </c>
      <c r="J9" s="1" t="s">
        <v>47</v>
      </c>
      <c r="K9" s="1" t="s">
        <v>411</v>
      </c>
    </row>
    <row r="10" spans="1:11" x14ac:dyDescent="0.35">
      <c r="A10" s="1" t="s">
        <v>74</v>
      </c>
      <c r="B10" s="1"/>
      <c r="C10" s="1"/>
      <c r="D10" s="1"/>
      <c r="E10" s="1" t="s">
        <v>45</v>
      </c>
      <c r="F10" s="1" t="s">
        <v>20</v>
      </c>
      <c r="G10" s="1" t="s">
        <v>15</v>
      </c>
      <c r="H10" s="1"/>
      <c r="I10" s="1"/>
      <c r="J10" s="1"/>
      <c r="K10" s="1" t="s">
        <v>15</v>
      </c>
    </row>
    <row r="11" spans="1:11" x14ac:dyDescent="0.35">
      <c r="A11" s="1" t="s">
        <v>74</v>
      </c>
      <c r="B11" s="1" t="s">
        <v>127</v>
      </c>
      <c r="C11" s="1" t="s">
        <v>36</v>
      </c>
      <c r="D11" s="1" t="s">
        <v>137</v>
      </c>
      <c r="E11" s="1" t="s">
        <v>44</v>
      </c>
      <c r="F11" s="1" t="s">
        <v>53</v>
      </c>
      <c r="G11" s="1" t="s">
        <v>84</v>
      </c>
      <c r="H11" s="1" t="s">
        <v>43</v>
      </c>
      <c r="I11" s="1" t="s">
        <v>50</v>
      </c>
      <c r="J11" s="1" t="s">
        <v>265</v>
      </c>
      <c r="K11" s="1" t="s">
        <v>73</v>
      </c>
    </row>
    <row r="12" spans="1:11" x14ac:dyDescent="0.35">
      <c r="A12" s="1" t="s">
        <v>74</v>
      </c>
      <c r="B12" s="1" t="s">
        <v>183</v>
      </c>
      <c r="C12" s="1" t="s">
        <v>127</v>
      </c>
      <c r="D12" s="1" t="s">
        <v>184</v>
      </c>
      <c r="E12" s="1" t="s">
        <v>37</v>
      </c>
      <c r="F12" s="1" t="s">
        <v>132</v>
      </c>
      <c r="G12" s="1" t="s">
        <v>132</v>
      </c>
      <c r="H12" s="1" t="s">
        <v>88</v>
      </c>
      <c r="I12" s="1" t="s">
        <v>160</v>
      </c>
      <c r="J12" s="1" t="s">
        <v>249</v>
      </c>
      <c r="K12" s="1" t="s">
        <v>18</v>
      </c>
    </row>
    <row r="13" spans="1:11" x14ac:dyDescent="0.35">
      <c r="A13" s="1" t="s">
        <v>74</v>
      </c>
      <c r="B13" s="1" t="s">
        <v>86</v>
      </c>
      <c r="C13" s="1" t="s">
        <v>196</v>
      </c>
      <c r="D13" s="1" t="s">
        <v>158</v>
      </c>
      <c r="E13" s="1" t="s">
        <v>29</v>
      </c>
      <c r="F13" s="1" t="s">
        <v>132</v>
      </c>
      <c r="G13" s="1" t="s">
        <v>132</v>
      </c>
      <c r="H13" s="1" t="s">
        <v>150</v>
      </c>
      <c r="I13" s="1" t="s">
        <v>223</v>
      </c>
      <c r="J13" s="1" t="s">
        <v>65</v>
      </c>
      <c r="K13" s="1" t="s">
        <v>383</v>
      </c>
    </row>
    <row r="14" spans="1:11" x14ac:dyDescent="0.35">
      <c r="A14" s="1" t="s">
        <v>74</v>
      </c>
      <c r="B14" s="1" t="s">
        <v>35</v>
      </c>
      <c r="C14" s="1" t="s">
        <v>128</v>
      </c>
      <c r="D14" s="1" t="s">
        <v>39</v>
      </c>
      <c r="E14" s="1" t="s">
        <v>70</v>
      </c>
      <c r="F14" s="1" t="s">
        <v>28</v>
      </c>
      <c r="G14" s="1" t="s">
        <v>33</v>
      </c>
      <c r="H14" s="1" t="s">
        <v>75</v>
      </c>
      <c r="I14" s="1" t="s">
        <v>39</v>
      </c>
      <c r="J14" s="1" t="s">
        <v>80</v>
      </c>
      <c r="K14" s="1" t="s">
        <v>376</v>
      </c>
    </row>
    <row r="15" spans="1:11" x14ac:dyDescent="0.35">
      <c r="A15" s="1" t="s">
        <v>74</v>
      </c>
      <c r="B15" s="1" t="s">
        <v>94</v>
      </c>
      <c r="C15" s="1" t="s">
        <v>127</v>
      </c>
      <c r="D15" s="1" t="s">
        <v>184</v>
      </c>
      <c r="E15" s="1" t="s">
        <v>146</v>
      </c>
      <c r="F15" s="1" t="s">
        <v>53</v>
      </c>
      <c r="G15" s="1" t="s">
        <v>45</v>
      </c>
      <c r="H15" s="1" t="s">
        <v>21</v>
      </c>
      <c r="I15" s="1" t="s">
        <v>127</v>
      </c>
      <c r="J15" s="1" t="s">
        <v>67</v>
      </c>
      <c r="K15" s="1" t="s">
        <v>412</v>
      </c>
    </row>
    <row r="16" spans="1:11" x14ac:dyDescent="0.35">
      <c r="A16" s="1" t="s">
        <v>74</v>
      </c>
      <c r="B16" s="1" t="s">
        <v>24</v>
      </c>
      <c r="C16" s="1" t="s">
        <v>25</v>
      </c>
      <c r="D16" s="1" t="s">
        <v>142</v>
      </c>
      <c r="E16" s="1" t="s">
        <v>28</v>
      </c>
      <c r="F16" s="1" t="s">
        <v>87</v>
      </c>
      <c r="G16" s="1" t="s">
        <v>33</v>
      </c>
      <c r="H16" s="1" t="s">
        <v>36</v>
      </c>
      <c r="I16" s="1" t="s">
        <v>67</v>
      </c>
      <c r="J16" s="1" t="s">
        <v>86</v>
      </c>
      <c r="K16" s="1" t="s">
        <v>41</v>
      </c>
    </row>
    <row r="17" spans="1:11" x14ac:dyDescent="0.35">
      <c r="A17" s="1" t="s">
        <v>104</v>
      </c>
      <c r="B17" s="1" t="s">
        <v>15</v>
      </c>
      <c r="C17" s="1" t="s">
        <v>21</v>
      </c>
      <c r="D17" s="1" t="s">
        <v>183</v>
      </c>
      <c r="E17" s="1" t="s">
        <v>123</v>
      </c>
      <c r="F17" s="1" t="s">
        <v>126</v>
      </c>
      <c r="G17" s="1" t="s">
        <v>23</v>
      </c>
      <c r="H17" s="1" t="s">
        <v>94</v>
      </c>
      <c r="I17" s="1" t="s">
        <v>135</v>
      </c>
      <c r="J17" s="1" t="s">
        <v>36</v>
      </c>
      <c r="K17" s="1" t="s">
        <v>327</v>
      </c>
    </row>
    <row r="18" spans="1:11" x14ac:dyDescent="0.35">
      <c r="A18" s="1" t="s">
        <v>104</v>
      </c>
      <c r="B18" s="1" t="s">
        <v>168</v>
      </c>
      <c r="C18" s="1" t="s">
        <v>90</v>
      </c>
      <c r="D18" s="1" t="s">
        <v>170</v>
      </c>
      <c r="E18" s="1" t="s">
        <v>31</v>
      </c>
      <c r="F18" s="1" t="s">
        <v>130</v>
      </c>
      <c r="G18" s="1" t="s">
        <v>172</v>
      </c>
      <c r="H18" s="1" t="s">
        <v>112</v>
      </c>
      <c r="I18" s="1" t="s">
        <v>29</v>
      </c>
      <c r="J18" s="1" t="s">
        <v>44</v>
      </c>
      <c r="K18" s="1" t="s">
        <v>62</v>
      </c>
    </row>
    <row r="19" spans="1:11" x14ac:dyDescent="0.35">
      <c r="A19" s="1" t="s">
        <v>104</v>
      </c>
      <c r="B19" s="1" t="s">
        <v>118</v>
      </c>
      <c r="C19" s="1" t="s">
        <v>185</v>
      </c>
      <c r="D19" s="1" t="s">
        <v>115</v>
      </c>
      <c r="E19" s="1" t="s">
        <v>106</v>
      </c>
      <c r="F19" s="1" t="s">
        <v>107</v>
      </c>
      <c r="G19" s="1" t="s">
        <v>114</v>
      </c>
      <c r="H19" s="1" t="s">
        <v>113</v>
      </c>
      <c r="I19" s="1" t="s">
        <v>44</v>
      </c>
      <c r="J19" s="1" t="s">
        <v>53</v>
      </c>
      <c r="K19" s="1" t="s">
        <v>160</v>
      </c>
    </row>
    <row r="20" spans="1:11" x14ac:dyDescent="0.35">
      <c r="A20" s="1" t="s">
        <v>134</v>
      </c>
      <c r="B20" s="1"/>
      <c r="C20" s="1"/>
      <c r="D20" s="1"/>
      <c r="E20" s="1" t="s">
        <v>45</v>
      </c>
      <c r="F20" s="1" t="s">
        <v>16</v>
      </c>
      <c r="G20" s="1" t="s">
        <v>226</v>
      </c>
      <c r="H20" s="1"/>
      <c r="I20" s="1"/>
      <c r="J20" s="1"/>
      <c r="K20" s="1" t="s">
        <v>16</v>
      </c>
    </row>
    <row r="21" spans="1:11" x14ac:dyDescent="0.35">
      <c r="A21" s="1" t="s">
        <v>134</v>
      </c>
      <c r="B21" s="1" t="s">
        <v>128</v>
      </c>
      <c r="C21" s="1" t="s">
        <v>67</v>
      </c>
      <c r="D21" s="1" t="s">
        <v>43</v>
      </c>
      <c r="E21" s="1" t="s">
        <v>19</v>
      </c>
      <c r="F21" s="1" t="s">
        <v>15</v>
      </c>
      <c r="G21" s="1" t="s">
        <v>78</v>
      </c>
      <c r="H21" s="1" t="s">
        <v>25</v>
      </c>
      <c r="I21" s="1" t="s">
        <v>128</v>
      </c>
      <c r="J21" s="1" t="s">
        <v>66</v>
      </c>
      <c r="K21" s="1" t="s">
        <v>162</v>
      </c>
    </row>
    <row r="22" spans="1:11" x14ac:dyDescent="0.35">
      <c r="A22" s="1" t="s">
        <v>134</v>
      </c>
      <c r="B22" s="1" t="s">
        <v>20</v>
      </c>
      <c r="C22" s="1" t="s">
        <v>16</v>
      </c>
      <c r="D22" s="1" t="s">
        <v>71</v>
      </c>
      <c r="E22" s="1" t="s">
        <v>236</v>
      </c>
      <c r="F22" s="1" t="s">
        <v>138</v>
      </c>
      <c r="G22" s="1" t="s">
        <v>138</v>
      </c>
      <c r="H22" s="1" t="s">
        <v>75</v>
      </c>
      <c r="I22" s="1" t="s">
        <v>67</v>
      </c>
      <c r="J22" s="1" t="s">
        <v>76</v>
      </c>
      <c r="K22" s="1" t="s">
        <v>18</v>
      </c>
    </row>
    <row r="23" spans="1:11" x14ac:dyDescent="0.35">
      <c r="A23" s="1" t="s">
        <v>134</v>
      </c>
      <c r="B23" s="1" t="s">
        <v>50</v>
      </c>
      <c r="C23" s="1" t="s">
        <v>286</v>
      </c>
      <c r="D23" s="1" t="s">
        <v>286</v>
      </c>
      <c r="E23" s="1" t="s">
        <v>146</v>
      </c>
      <c r="F23" s="1" t="s">
        <v>12</v>
      </c>
      <c r="G23" s="1" t="s">
        <v>12</v>
      </c>
      <c r="H23" s="1" t="s">
        <v>51</v>
      </c>
      <c r="I23" s="1" t="s">
        <v>52</v>
      </c>
      <c r="J23" s="1"/>
      <c r="K23" s="1" t="s">
        <v>280</v>
      </c>
    </row>
    <row r="24" spans="1:11" x14ac:dyDescent="0.35">
      <c r="A24" s="1" t="s">
        <v>134</v>
      </c>
      <c r="B24" s="1" t="s">
        <v>36</v>
      </c>
      <c r="C24" s="1" t="s">
        <v>39</v>
      </c>
      <c r="D24" s="1" t="s">
        <v>96</v>
      </c>
      <c r="E24" s="1" t="s">
        <v>161</v>
      </c>
      <c r="F24" s="1" t="s">
        <v>111</v>
      </c>
      <c r="G24" s="1" t="s">
        <v>205</v>
      </c>
      <c r="H24" s="1" t="s">
        <v>67</v>
      </c>
      <c r="I24" s="1" t="s">
        <v>43</v>
      </c>
      <c r="J24" s="1" t="s">
        <v>81</v>
      </c>
      <c r="K24" s="1" t="s">
        <v>413</v>
      </c>
    </row>
    <row r="25" spans="1:11" x14ac:dyDescent="0.35">
      <c r="A25" s="1" t="s">
        <v>134</v>
      </c>
      <c r="B25" s="1" t="s">
        <v>36</v>
      </c>
      <c r="C25" s="1" t="s">
        <v>38</v>
      </c>
      <c r="D25" s="1" t="s">
        <v>164</v>
      </c>
      <c r="E25" s="1" t="s">
        <v>29</v>
      </c>
      <c r="F25" s="1" t="s">
        <v>44</v>
      </c>
      <c r="G25" s="1" t="s">
        <v>19</v>
      </c>
      <c r="H25" s="1" t="s">
        <v>76</v>
      </c>
      <c r="I25" s="1" t="s">
        <v>88</v>
      </c>
      <c r="J25" s="1" t="s">
        <v>81</v>
      </c>
      <c r="K25" s="1" t="s">
        <v>272</v>
      </c>
    </row>
    <row r="26" spans="1:11" x14ac:dyDescent="0.35">
      <c r="A26" s="1" t="s">
        <v>134</v>
      </c>
      <c r="B26" s="1" t="s">
        <v>70</v>
      </c>
      <c r="C26" s="1" t="s">
        <v>29</v>
      </c>
      <c r="D26" s="1" t="s">
        <v>44</v>
      </c>
      <c r="E26" s="1" t="s">
        <v>126</v>
      </c>
      <c r="F26" s="1" t="s">
        <v>23</v>
      </c>
      <c r="G26" s="1" t="s">
        <v>91</v>
      </c>
      <c r="H26" s="1" t="s">
        <v>79</v>
      </c>
      <c r="I26" s="1" t="s">
        <v>94</v>
      </c>
      <c r="J26" s="1" t="s">
        <v>24</v>
      </c>
      <c r="K26" s="1" t="s">
        <v>230</v>
      </c>
    </row>
    <row r="27" spans="1:11" x14ac:dyDescent="0.35">
      <c r="A27" s="1" t="s">
        <v>134</v>
      </c>
      <c r="B27" s="1" t="s">
        <v>183</v>
      </c>
      <c r="C27" s="1" t="s">
        <v>25</v>
      </c>
      <c r="D27" s="1" t="s">
        <v>137</v>
      </c>
      <c r="E27" s="1" t="s">
        <v>45</v>
      </c>
      <c r="F27" s="1" t="s">
        <v>16</v>
      </c>
      <c r="G27" s="1" t="s">
        <v>226</v>
      </c>
      <c r="H27" s="1" t="s">
        <v>86</v>
      </c>
      <c r="I27" s="1" t="s">
        <v>196</v>
      </c>
      <c r="J27" s="1" t="s">
        <v>154</v>
      </c>
      <c r="K27" s="1" t="s">
        <v>155</v>
      </c>
    </row>
    <row r="28" spans="1:11" x14ac:dyDescent="0.35">
      <c r="A28" s="1" t="s">
        <v>134</v>
      </c>
      <c r="B28" s="1" t="s">
        <v>71</v>
      </c>
      <c r="C28" s="1" t="s">
        <v>183</v>
      </c>
      <c r="D28" s="1" t="s">
        <v>25</v>
      </c>
      <c r="E28" s="1" t="s">
        <v>110</v>
      </c>
      <c r="F28" s="1" t="s">
        <v>27</v>
      </c>
      <c r="G28" s="1" t="s">
        <v>87</v>
      </c>
      <c r="H28" s="1" t="s">
        <v>39</v>
      </c>
      <c r="I28" s="1" t="s">
        <v>50</v>
      </c>
      <c r="J28" s="1" t="s">
        <v>154</v>
      </c>
      <c r="K28" s="1" t="s">
        <v>260</v>
      </c>
    </row>
    <row r="29" spans="1:11" x14ac:dyDescent="0.35">
      <c r="A29" s="1" t="s">
        <v>134</v>
      </c>
      <c r="B29" s="1" t="s">
        <v>183</v>
      </c>
      <c r="C29" s="1" t="s">
        <v>285</v>
      </c>
      <c r="D29" s="1" t="s">
        <v>97</v>
      </c>
      <c r="E29" s="1" t="s">
        <v>169</v>
      </c>
      <c r="F29" s="1" t="s">
        <v>27</v>
      </c>
      <c r="G29" s="1" t="s">
        <v>138</v>
      </c>
      <c r="H29" s="1" t="s">
        <v>75</v>
      </c>
      <c r="I29" s="1" t="s">
        <v>80</v>
      </c>
      <c r="J29" s="1" t="s">
        <v>196</v>
      </c>
      <c r="K29" s="1" t="s">
        <v>231</v>
      </c>
    </row>
    <row r="30" spans="1:11" x14ac:dyDescent="0.35">
      <c r="A30" s="1" t="s">
        <v>156</v>
      </c>
      <c r="B30" s="1" t="s">
        <v>205</v>
      </c>
      <c r="C30" s="1" t="s">
        <v>94</v>
      </c>
      <c r="D30" s="1" t="s">
        <v>97</v>
      </c>
      <c r="E30" s="1" t="s">
        <v>168</v>
      </c>
      <c r="F30" s="1" t="s">
        <v>109</v>
      </c>
      <c r="G30" s="1" t="s">
        <v>163</v>
      </c>
      <c r="H30" s="1" t="s">
        <v>127</v>
      </c>
      <c r="I30" s="1" t="s">
        <v>128</v>
      </c>
      <c r="J30" s="1" t="s">
        <v>39</v>
      </c>
      <c r="K30" s="1" t="s">
        <v>344</v>
      </c>
    </row>
    <row r="31" spans="1:11" x14ac:dyDescent="0.35">
      <c r="A31" s="1" t="s">
        <v>156</v>
      </c>
      <c r="B31" s="1" t="s">
        <v>135</v>
      </c>
      <c r="C31" s="1" t="s">
        <v>60</v>
      </c>
      <c r="D31" s="1" t="s">
        <v>36</v>
      </c>
      <c r="E31" s="1" t="s">
        <v>170</v>
      </c>
      <c r="F31" s="1" t="s">
        <v>70</v>
      </c>
      <c r="G31" s="1" t="s">
        <v>28</v>
      </c>
      <c r="H31" s="1" t="s">
        <v>158</v>
      </c>
      <c r="I31" s="1" t="s">
        <v>160</v>
      </c>
      <c r="J31" s="1" t="s">
        <v>249</v>
      </c>
      <c r="K31" s="1" t="s">
        <v>73</v>
      </c>
    </row>
    <row r="32" spans="1:11" x14ac:dyDescent="0.35">
      <c r="A32" s="1" t="s">
        <v>156</v>
      </c>
      <c r="B32" s="1" t="s">
        <v>127</v>
      </c>
      <c r="C32" s="1" t="s">
        <v>60</v>
      </c>
      <c r="D32" s="1" t="s">
        <v>157</v>
      </c>
      <c r="E32" s="1" t="s">
        <v>170</v>
      </c>
      <c r="F32" s="1" t="s">
        <v>331</v>
      </c>
      <c r="G32" s="1" t="s">
        <v>331</v>
      </c>
      <c r="H32" s="1" t="s">
        <v>35</v>
      </c>
      <c r="I32" s="1" t="s">
        <v>38</v>
      </c>
      <c r="J32" s="1" t="s">
        <v>76</v>
      </c>
      <c r="K32" s="1" t="s">
        <v>386</v>
      </c>
    </row>
    <row r="33" spans="1:11" x14ac:dyDescent="0.35">
      <c r="A33" s="1" t="s">
        <v>156</v>
      </c>
      <c r="B33" s="1" t="s">
        <v>127</v>
      </c>
      <c r="C33" s="1" t="s">
        <v>75</v>
      </c>
      <c r="D33" s="1"/>
      <c r="E33" s="1" t="s">
        <v>331</v>
      </c>
      <c r="F33" s="1" t="s">
        <v>331</v>
      </c>
      <c r="G33" s="1" t="s">
        <v>331</v>
      </c>
      <c r="H33" s="1" t="s">
        <v>67</v>
      </c>
      <c r="I33" s="1" t="s">
        <v>80</v>
      </c>
      <c r="J33" s="1" t="s">
        <v>88</v>
      </c>
      <c r="K33" s="1" t="s">
        <v>18</v>
      </c>
    </row>
    <row r="34" spans="1:11" x14ac:dyDescent="0.35">
      <c r="A34" s="1" t="s">
        <v>156</v>
      </c>
      <c r="B34" s="1" t="s">
        <v>205</v>
      </c>
      <c r="C34" s="1" t="s">
        <v>94</v>
      </c>
      <c r="D34" s="1" t="s">
        <v>97</v>
      </c>
      <c r="E34" s="1" t="s">
        <v>168</v>
      </c>
      <c r="F34" s="1" t="s">
        <v>109</v>
      </c>
      <c r="G34" s="1" t="s">
        <v>163</v>
      </c>
      <c r="H34" s="1" t="s">
        <v>127</v>
      </c>
      <c r="I34" s="1" t="s">
        <v>128</v>
      </c>
      <c r="J34" s="1" t="s">
        <v>39</v>
      </c>
      <c r="K34" s="1" t="s">
        <v>344</v>
      </c>
    </row>
    <row r="35" spans="1:11" x14ac:dyDescent="0.35">
      <c r="A35" s="1" t="s">
        <v>156</v>
      </c>
      <c r="B35" s="1" t="s">
        <v>123</v>
      </c>
      <c r="C35" s="1" t="s">
        <v>13</v>
      </c>
      <c r="D35" s="1" t="s">
        <v>126</v>
      </c>
      <c r="E35" s="1" t="s">
        <v>241</v>
      </c>
      <c r="F35" s="1" t="s">
        <v>105</v>
      </c>
      <c r="G35" s="1" t="s">
        <v>106</v>
      </c>
      <c r="H35" s="1" t="s">
        <v>13</v>
      </c>
      <c r="I35" s="1" t="s">
        <v>22</v>
      </c>
      <c r="J35" s="1" t="s">
        <v>23</v>
      </c>
      <c r="K35" s="1" t="s">
        <v>128</v>
      </c>
    </row>
    <row r="36" spans="1:11" x14ac:dyDescent="0.35">
      <c r="A36" s="1" t="s">
        <v>167</v>
      </c>
      <c r="B36" s="1" t="s">
        <v>90</v>
      </c>
      <c r="C36" s="1" t="s">
        <v>109</v>
      </c>
      <c r="D36" s="1" t="s">
        <v>170</v>
      </c>
      <c r="E36" s="1" t="s">
        <v>106</v>
      </c>
      <c r="F36" s="1" t="s">
        <v>30</v>
      </c>
      <c r="G36" s="1" t="s">
        <v>117</v>
      </c>
      <c r="H36" s="1" t="s">
        <v>170</v>
      </c>
      <c r="I36" s="1" t="s">
        <v>70</v>
      </c>
      <c r="J36" s="1" t="s">
        <v>87</v>
      </c>
      <c r="K36" s="1" t="s">
        <v>275</v>
      </c>
    </row>
    <row r="37" spans="1:11" x14ac:dyDescent="0.35">
      <c r="A37" s="1" t="s">
        <v>167</v>
      </c>
      <c r="B37" s="1" t="s">
        <v>45</v>
      </c>
      <c r="C37" s="1" t="s">
        <v>20</v>
      </c>
      <c r="D37" s="1" t="s">
        <v>16</v>
      </c>
      <c r="E37" s="1" t="s">
        <v>168</v>
      </c>
      <c r="F37" s="1" t="s">
        <v>90</v>
      </c>
      <c r="G37" s="1" t="s">
        <v>179</v>
      </c>
      <c r="H37" s="1" t="s">
        <v>111</v>
      </c>
      <c r="I37" s="1" t="s">
        <v>21</v>
      </c>
      <c r="J37" s="1" t="s">
        <v>285</v>
      </c>
      <c r="K37" s="1" t="s">
        <v>347</v>
      </c>
    </row>
    <row r="38" spans="1:11" x14ac:dyDescent="0.35">
      <c r="A38" s="1" t="s">
        <v>167</v>
      </c>
      <c r="B38" s="1" t="s">
        <v>28</v>
      </c>
      <c r="C38" s="1" t="s">
        <v>146</v>
      </c>
      <c r="D38" s="1" t="s">
        <v>255</v>
      </c>
      <c r="E38" s="1" t="s">
        <v>23</v>
      </c>
      <c r="F38" s="1" t="s">
        <v>91</v>
      </c>
      <c r="G38" s="1" t="s">
        <v>108</v>
      </c>
      <c r="H38" s="1" t="s">
        <v>111</v>
      </c>
      <c r="I38" s="1" t="s">
        <v>21</v>
      </c>
      <c r="J38" s="1" t="s">
        <v>94</v>
      </c>
      <c r="K38" s="1" t="s">
        <v>230</v>
      </c>
    </row>
    <row r="39" spans="1:11" x14ac:dyDescent="0.35">
      <c r="A39" s="1" t="s">
        <v>247</v>
      </c>
      <c r="B39" s="1" t="s">
        <v>170</v>
      </c>
      <c r="C39" s="1" t="s">
        <v>112</v>
      </c>
      <c r="D39" s="1" t="s">
        <v>87</v>
      </c>
      <c r="E39" s="1" t="s">
        <v>13</v>
      </c>
      <c r="F39" s="1" t="s">
        <v>120</v>
      </c>
      <c r="G39" s="1" t="s">
        <v>120</v>
      </c>
      <c r="H39" s="1" t="s">
        <v>54</v>
      </c>
      <c r="I39" s="1" t="s">
        <v>78</v>
      </c>
      <c r="J39" s="1" t="s">
        <v>78</v>
      </c>
      <c r="K39" s="1" t="s">
        <v>351</v>
      </c>
    </row>
    <row r="40" spans="1:11" x14ac:dyDescent="0.35">
      <c r="A40" s="1" t="s">
        <v>247</v>
      </c>
      <c r="B40" s="1" t="s">
        <v>60</v>
      </c>
      <c r="C40" s="1" t="s">
        <v>197</v>
      </c>
      <c r="D40" s="1" t="s">
        <v>38</v>
      </c>
      <c r="E40" s="1" t="s">
        <v>70</v>
      </c>
      <c r="F40" s="1" t="s">
        <v>28</v>
      </c>
      <c r="G40" s="1" t="s">
        <v>87</v>
      </c>
      <c r="H40" s="1" t="s">
        <v>196</v>
      </c>
      <c r="I40" s="1" t="s">
        <v>154</v>
      </c>
      <c r="J40" s="1" t="s">
        <v>249</v>
      </c>
      <c r="K40" s="1" t="s">
        <v>266</v>
      </c>
    </row>
    <row r="41" spans="1:11" x14ac:dyDescent="0.35">
      <c r="A41" s="1" t="s">
        <v>247</v>
      </c>
      <c r="B41" s="1" t="s">
        <v>170</v>
      </c>
      <c r="C41" s="1" t="s">
        <v>70</v>
      </c>
      <c r="D41" s="1" t="s">
        <v>112</v>
      </c>
      <c r="E41" s="1" t="s">
        <v>123</v>
      </c>
      <c r="F41" s="1" t="s">
        <v>126</v>
      </c>
      <c r="G41" s="1" t="s">
        <v>23</v>
      </c>
      <c r="H41" s="1" t="s">
        <v>111</v>
      </c>
      <c r="I41" s="1" t="s">
        <v>16</v>
      </c>
      <c r="J41" s="1" t="s">
        <v>79</v>
      </c>
      <c r="K41" s="1" t="s">
        <v>304</v>
      </c>
    </row>
    <row r="42" spans="1:11" x14ac:dyDescent="0.35">
      <c r="A42" s="1" t="s">
        <v>247</v>
      </c>
      <c r="B42" s="1" t="s">
        <v>330</v>
      </c>
      <c r="C42" s="1" t="s">
        <v>121</v>
      </c>
      <c r="D42" s="1" t="s">
        <v>25</v>
      </c>
      <c r="E42" s="1" t="s">
        <v>236</v>
      </c>
      <c r="F42" s="1" t="s">
        <v>28</v>
      </c>
      <c r="G42" s="1"/>
      <c r="H42" s="1" t="s">
        <v>43</v>
      </c>
      <c r="I42" s="1" t="s">
        <v>196</v>
      </c>
      <c r="J42" s="1" t="s">
        <v>72</v>
      </c>
      <c r="K42" s="1" t="s">
        <v>144</v>
      </c>
    </row>
    <row r="43" spans="1:11" x14ac:dyDescent="0.35">
      <c r="A43" s="1" t="s">
        <v>247</v>
      </c>
      <c r="B43" s="1" t="s">
        <v>171</v>
      </c>
      <c r="C43" s="1" t="s">
        <v>28</v>
      </c>
      <c r="D43" s="1" t="s">
        <v>29</v>
      </c>
      <c r="E43" s="1" t="s">
        <v>120</v>
      </c>
      <c r="F43" s="1" t="s">
        <v>22</v>
      </c>
      <c r="G43" s="1" t="s">
        <v>124</v>
      </c>
      <c r="H43" s="1" t="s">
        <v>127</v>
      </c>
      <c r="I43" s="1" t="s">
        <v>36</v>
      </c>
      <c r="J43" s="1" t="s">
        <v>75</v>
      </c>
      <c r="K43" s="1" t="s">
        <v>254</v>
      </c>
    </row>
    <row r="44" spans="1:11" x14ac:dyDescent="0.35">
      <c r="A44" s="1" t="s">
        <v>247</v>
      </c>
      <c r="B44" s="1" t="s">
        <v>60</v>
      </c>
      <c r="C44" s="1" t="s">
        <v>197</v>
      </c>
      <c r="D44" s="1" t="s">
        <v>38</v>
      </c>
      <c r="E44" s="1" t="s">
        <v>70</v>
      </c>
      <c r="F44" s="1" t="s">
        <v>28</v>
      </c>
      <c r="G44" s="1" t="s">
        <v>87</v>
      </c>
      <c r="H44" s="1" t="s">
        <v>196</v>
      </c>
      <c r="I44" s="1" t="s">
        <v>154</v>
      </c>
      <c r="J44" s="1" t="s">
        <v>249</v>
      </c>
      <c r="K44" s="1" t="s">
        <v>266</v>
      </c>
    </row>
    <row r="45" spans="1:11" x14ac:dyDescent="0.35">
      <c r="A45" s="1" t="s">
        <v>176</v>
      </c>
      <c r="B45" s="1" t="s">
        <v>108</v>
      </c>
      <c r="C45" s="1" t="s">
        <v>170</v>
      </c>
      <c r="D45" s="1" t="s">
        <v>70</v>
      </c>
      <c r="E45" s="1" t="s">
        <v>114</v>
      </c>
      <c r="F45" s="1" t="s">
        <v>117</v>
      </c>
      <c r="G45" s="1" t="s">
        <v>189</v>
      </c>
      <c r="H45" s="1" t="s">
        <v>70</v>
      </c>
      <c r="I45" s="1" t="s">
        <v>146</v>
      </c>
      <c r="J45" s="1" t="s">
        <v>45</v>
      </c>
      <c r="K45" s="1" t="s">
        <v>209</v>
      </c>
    </row>
    <row r="46" spans="1:11" x14ac:dyDescent="0.35">
      <c r="A46" s="1" t="s">
        <v>176</v>
      </c>
      <c r="B46" s="1" t="s">
        <v>169</v>
      </c>
      <c r="C46" s="1" t="s">
        <v>27</v>
      </c>
      <c r="D46" s="1" t="s">
        <v>236</v>
      </c>
      <c r="E46" s="1" t="s">
        <v>189</v>
      </c>
      <c r="F46" s="1" t="s">
        <v>189</v>
      </c>
      <c r="G46" s="1" t="s">
        <v>172</v>
      </c>
      <c r="H46" s="1" t="s">
        <v>19</v>
      </c>
      <c r="I46" s="1" t="s">
        <v>16</v>
      </c>
      <c r="J46" s="1" t="s">
        <v>71</v>
      </c>
      <c r="K46" s="1" t="s">
        <v>18</v>
      </c>
    </row>
    <row r="47" spans="1:11" x14ac:dyDescent="0.35">
      <c r="A47" s="1" t="s">
        <v>176</v>
      </c>
      <c r="B47" s="1" t="s">
        <v>29</v>
      </c>
      <c r="C47" s="1" t="s">
        <v>146</v>
      </c>
      <c r="D47" s="1" t="s">
        <v>53</v>
      </c>
      <c r="E47" s="1" t="s">
        <v>123</v>
      </c>
      <c r="F47" s="1" t="s">
        <v>126</v>
      </c>
      <c r="G47" s="1" t="s">
        <v>22</v>
      </c>
      <c r="H47" s="1" t="s">
        <v>146</v>
      </c>
      <c r="I47" s="1" t="s">
        <v>19</v>
      </c>
      <c r="J47" s="1" t="s">
        <v>54</v>
      </c>
      <c r="K47" s="1" t="s">
        <v>338</v>
      </c>
    </row>
    <row r="48" spans="1:11" x14ac:dyDescent="0.35">
      <c r="A48" s="1" t="s">
        <v>176</v>
      </c>
      <c r="B48" s="1" t="s">
        <v>79</v>
      </c>
      <c r="C48" s="1" t="s">
        <v>71</v>
      </c>
      <c r="D48" s="1" t="s">
        <v>102</v>
      </c>
      <c r="E48" s="1" t="s">
        <v>303</v>
      </c>
      <c r="F48" s="1" t="s">
        <v>168</v>
      </c>
      <c r="G48" s="1" t="s">
        <v>108</v>
      </c>
      <c r="H48" s="1" t="s">
        <v>97</v>
      </c>
      <c r="I48" s="1" t="s">
        <v>127</v>
      </c>
      <c r="J48" s="1" t="s">
        <v>60</v>
      </c>
      <c r="K48" s="1" t="s">
        <v>346</v>
      </c>
    </row>
    <row r="49" spans="1:11" x14ac:dyDescent="0.35">
      <c r="A49" s="1" t="s">
        <v>187</v>
      </c>
      <c r="B49" s="1" t="s">
        <v>168</v>
      </c>
      <c r="C49" s="1" t="s">
        <v>90</v>
      </c>
      <c r="D49" s="1" t="s">
        <v>326</v>
      </c>
      <c r="E49" s="1" t="s">
        <v>189</v>
      </c>
      <c r="F49" s="1" t="s">
        <v>189</v>
      </c>
      <c r="G49" s="1" t="s">
        <v>189</v>
      </c>
      <c r="H49" s="1" t="s">
        <v>108</v>
      </c>
      <c r="I49" s="1" t="s">
        <v>109</v>
      </c>
      <c r="J49" s="1" t="s">
        <v>170</v>
      </c>
      <c r="K49" s="1" t="s">
        <v>18</v>
      </c>
    </row>
    <row r="50" spans="1:11" x14ac:dyDescent="0.35">
      <c r="A50" s="1" t="s">
        <v>352</v>
      </c>
      <c r="B50" s="1" t="s">
        <v>117</v>
      </c>
      <c r="C50" s="1" t="s">
        <v>130</v>
      </c>
      <c r="D50" s="1" t="s">
        <v>123</v>
      </c>
      <c r="E50" s="1" t="s">
        <v>106</v>
      </c>
      <c r="F50" s="1" t="s">
        <v>30</v>
      </c>
      <c r="G50" s="1" t="s">
        <v>31</v>
      </c>
      <c r="H50" s="1" t="s">
        <v>185</v>
      </c>
      <c r="I50" s="1" t="s">
        <v>13</v>
      </c>
      <c r="J50" s="1" t="s">
        <v>22</v>
      </c>
      <c r="K50" s="1" t="s">
        <v>197</v>
      </c>
    </row>
    <row r="51" spans="1:11" x14ac:dyDescent="0.35">
      <c r="A51" s="1" t="s">
        <v>414</v>
      </c>
      <c r="B51" s="1" t="s">
        <v>126</v>
      </c>
      <c r="C51" s="1" t="s">
        <v>23</v>
      </c>
      <c r="D51" s="1" t="s">
        <v>191</v>
      </c>
      <c r="E51" s="1" t="s">
        <v>105</v>
      </c>
      <c r="F51" s="1" t="s">
        <v>107</v>
      </c>
      <c r="G51" s="1" t="s">
        <v>114</v>
      </c>
      <c r="H51" s="1" t="s">
        <v>110</v>
      </c>
      <c r="I51" s="1" t="s">
        <v>70</v>
      </c>
      <c r="J51" s="1" t="s">
        <v>87</v>
      </c>
      <c r="K51" s="1" t="s">
        <v>55</v>
      </c>
    </row>
    <row r="52" spans="1:11" x14ac:dyDescent="0.35">
      <c r="A52" s="1" t="s">
        <v>12</v>
      </c>
      <c r="B52" s="1" t="s">
        <v>53</v>
      </c>
      <c r="C52" s="1" t="s">
        <v>184</v>
      </c>
      <c r="D52" s="1" t="s">
        <v>75</v>
      </c>
      <c r="E52" s="1" t="s">
        <v>70</v>
      </c>
      <c r="F52" s="1" t="s">
        <v>53</v>
      </c>
      <c r="G52" s="1" t="s">
        <v>291</v>
      </c>
      <c r="H52" s="1" t="s">
        <v>111</v>
      </c>
      <c r="I52" s="1" t="s">
        <v>50</v>
      </c>
      <c r="J52" s="1" t="s">
        <v>160</v>
      </c>
      <c r="K52" s="1" t="s">
        <v>149</v>
      </c>
    </row>
    <row r="53" spans="1:11" x14ac:dyDescent="0.35">
      <c r="A53" s="1" t="s">
        <v>12</v>
      </c>
      <c r="B53" s="1" t="s">
        <v>58</v>
      </c>
      <c r="C53" s="1" t="s">
        <v>152</v>
      </c>
      <c r="D53" s="1" t="s">
        <v>46</v>
      </c>
      <c r="E53" s="1" t="s">
        <v>97</v>
      </c>
      <c r="F53" s="1" t="s">
        <v>60</v>
      </c>
      <c r="G53" s="1" t="s">
        <v>36</v>
      </c>
      <c r="H53" s="1" t="s">
        <v>150</v>
      </c>
      <c r="I53" s="1" t="s">
        <v>65</v>
      </c>
      <c r="J53" s="1" t="s">
        <v>332</v>
      </c>
      <c r="K53" s="1" t="s">
        <v>283</v>
      </c>
    </row>
    <row r="54" spans="1:11" x14ac:dyDescent="0.35">
      <c r="A54" s="1" t="s">
        <v>12</v>
      </c>
      <c r="B54" s="1" t="s">
        <v>209</v>
      </c>
      <c r="C54" s="1" t="s">
        <v>178</v>
      </c>
      <c r="D54" s="1" t="s">
        <v>68</v>
      </c>
      <c r="E54" s="1" t="s">
        <v>25</v>
      </c>
      <c r="F54" s="1" t="s">
        <v>35</v>
      </c>
      <c r="G54" s="1" t="s">
        <v>128</v>
      </c>
      <c r="H54" s="1" t="s">
        <v>119</v>
      </c>
      <c r="I54" s="1" t="s">
        <v>232</v>
      </c>
      <c r="J54" s="1" t="s">
        <v>308</v>
      </c>
      <c r="K54" s="1" t="s">
        <v>415</v>
      </c>
    </row>
    <row r="55" spans="1:11" x14ac:dyDescent="0.35">
      <c r="A55" s="1" t="s">
        <v>171</v>
      </c>
      <c r="B55" s="1"/>
      <c r="C55" s="1"/>
      <c r="D55" s="1"/>
      <c r="E55" s="1" t="s">
        <v>71</v>
      </c>
      <c r="F55" s="1" t="s">
        <v>97</v>
      </c>
      <c r="G55" s="1" t="s">
        <v>136</v>
      </c>
      <c r="H55" s="1" t="s">
        <v>160</v>
      </c>
      <c r="I55" s="1" t="s">
        <v>140</v>
      </c>
      <c r="J55" s="1" t="s">
        <v>223</v>
      </c>
      <c r="K55" s="1" t="s">
        <v>407</v>
      </c>
    </row>
    <row r="56" spans="1:11" x14ac:dyDescent="0.35">
      <c r="A56" s="1" t="s">
        <v>171</v>
      </c>
      <c r="B56" s="1" t="s">
        <v>154</v>
      </c>
      <c r="C56" s="1" t="s">
        <v>56</v>
      </c>
      <c r="D56" s="1" t="s">
        <v>46</v>
      </c>
      <c r="E56" s="1" t="s">
        <v>20</v>
      </c>
      <c r="F56" s="1" t="s">
        <v>111</v>
      </c>
      <c r="G56" s="1" t="s">
        <v>17</v>
      </c>
      <c r="H56" s="1" t="s">
        <v>55</v>
      </c>
      <c r="I56" s="1" t="s">
        <v>151</v>
      </c>
      <c r="J56" s="1" t="s">
        <v>275</v>
      </c>
      <c r="K56" s="1" t="s">
        <v>268</v>
      </c>
    </row>
    <row r="57" spans="1:11" x14ac:dyDescent="0.35">
      <c r="A57" s="1" t="s">
        <v>171</v>
      </c>
      <c r="B57" s="1" t="s">
        <v>75</v>
      </c>
      <c r="C57" s="1" t="s">
        <v>39</v>
      </c>
      <c r="D57" s="1" t="s">
        <v>80</v>
      </c>
      <c r="E57" s="1" t="s">
        <v>27</v>
      </c>
      <c r="F57" s="1" t="s">
        <v>87</v>
      </c>
      <c r="G57" s="1" t="s">
        <v>33</v>
      </c>
      <c r="H57" s="1" t="s">
        <v>60</v>
      </c>
      <c r="I57" s="1" t="s">
        <v>67</v>
      </c>
      <c r="J57" s="1" t="s">
        <v>77</v>
      </c>
      <c r="K57" s="1" t="s">
        <v>376</v>
      </c>
    </row>
    <row r="58" spans="1:11" x14ac:dyDescent="0.35">
      <c r="A58" s="1" t="s">
        <v>171</v>
      </c>
      <c r="B58" s="1" t="s">
        <v>58</v>
      </c>
      <c r="C58" s="1" t="s">
        <v>151</v>
      </c>
      <c r="D58" s="1" t="s">
        <v>223</v>
      </c>
      <c r="E58" s="1" t="s">
        <v>101</v>
      </c>
      <c r="F58" s="1" t="s">
        <v>24</v>
      </c>
      <c r="G58" s="1" t="s">
        <v>142</v>
      </c>
      <c r="H58" s="1" t="s">
        <v>282</v>
      </c>
      <c r="I58" s="1" t="s">
        <v>269</v>
      </c>
      <c r="J58" s="1" t="s">
        <v>116</v>
      </c>
      <c r="K58" s="1" t="s">
        <v>270</v>
      </c>
    </row>
    <row r="59" spans="1:11" x14ac:dyDescent="0.35">
      <c r="A59" s="1" t="s">
        <v>171</v>
      </c>
      <c r="B59" s="1" t="s">
        <v>54</v>
      </c>
      <c r="C59" s="1" t="s">
        <v>292</v>
      </c>
      <c r="D59" s="1" t="s">
        <v>292</v>
      </c>
      <c r="E59" s="1" t="s">
        <v>146</v>
      </c>
      <c r="F59" s="1" t="s">
        <v>19</v>
      </c>
      <c r="G59" s="1" t="s">
        <v>54</v>
      </c>
      <c r="H59" s="1" t="s">
        <v>75</v>
      </c>
      <c r="I59" s="1" t="s">
        <v>67</v>
      </c>
      <c r="J59" s="1" t="s">
        <v>86</v>
      </c>
      <c r="K59" s="1" t="s">
        <v>386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1A81-4862-48B2-A35F-259CF44FEEF8}">
  <dimension ref="A1:K56"/>
  <sheetViews>
    <sheetView workbookViewId="0">
      <selection activeCell="A2" sqref="A2:K56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291</v>
      </c>
      <c r="C2" s="1" t="s">
        <v>20</v>
      </c>
      <c r="D2" s="1" t="s">
        <v>16</v>
      </c>
      <c r="E2" s="1" t="s">
        <v>130</v>
      </c>
      <c r="F2" s="1" t="s">
        <v>123</v>
      </c>
      <c r="G2" s="1" t="s">
        <v>350</v>
      </c>
      <c r="H2" s="1" t="s">
        <v>53</v>
      </c>
      <c r="I2" s="1" t="s">
        <v>54</v>
      </c>
      <c r="J2" s="1" t="s">
        <v>20</v>
      </c>
      <c r="K2" s="1" t="s">
        <v>232</v>
      </c>
    </row>
    <row r="3" spans="1:11" x14ac:dyDescent="0.35">
      <c r="A3" s="1" t="s">
        <v>11</v>
      </c>
      <c r="B3" s="1" t="s">
        <v>91</v>
      </c>
      <c r="C3" s="1" t="s">
        <v>168</v>
      </c>
      <c r="D3" s="1" t="s">
        <v>179</v>
      </c>
      <c r="E3" s="1" t="s">
        <v>107</v>
      </c>
      <c r="F3" s="1" t="s">
        <v>30</v>
      </c>
      <c r="G3" s="1" t="s">
        <v>180</v>
      </c>
      <c r="H3" s="1" t="s">
        <v>110</v>
      </c>
      <c r="I3" s="1" t="s">
        <v>112</v>
      </c>
      <c r="J3" s="1" t="s">
        <v>28</v>
      </c>
      <c r="K3" s="1" t="s">
        <v>150</v>
      </c>
    </row>
    <row r="4" spans="1:11" x14ac:dyDescent="0.35">
      <c r="A4" s="1" t="s">
        <v>11</v>
      </c>
      <c r="B4" s="1" t="s">
        <v>169</v>
      </c>
      <c r="C4" s="1" t="s">
        <v>27</v>
      </c>
      <c r="D4" s="1" t="s">
        <v>112</v>
      </c>
      <c r="E4" s="1" t="s">
        <v>30</v>
      </c>
      <c r="F4" s="1" t="s">
        <v>246</v>
      </c>
      <c r="G4" s="1" t="s">
        <v>117</v>
      </c>
      <c r="H4" s="1" t="s">
        <v>169</v>
      </c>
      <c r="I4" s="1" t="s">
        <v>27</v>
      </c>
      <c r="J4" s="1" t="s">
        <v>112</v>
      </c>
      <c r="K4" s="1" t="s">
        <v>198</v>
      </c>
    </row>
    <row r="5" spans="1:11" x14ac:dyDescent="0.35">
      <c r="A5" s="1" t="s">
        <v>42</v>
      </c>
      <c r="B5" s="1" t="s">
        <v>275</v>
      </c>
      <c r="C5" s="1" t="s">
        <v>47</v>
      </c>
      <c r="D5" s="1" t="s">
        <v>48</v>
      </c>
      <c r="E5" s="1" t="s">
        <v>35</v>
      </c>
      <c r="F5" s="1" t="s">
        <v>75</v>
      </c>
      <c r="G5" s="1" t="s">
        <v>61</v>
      </c>
      <c r="H5" s="1" t="s">
        <v>85</v>
      </c>
      <c r="I5" s="1" t="s">
        <v>175</v>
      </c>
      <c r="J5" s="1" t="s">
        <v>400</v>
      </c>
      <c r="K5" s="1" t="s">
        <v>319</v>
      </c>
    </row>
    <row r="6" spans="1:11" x14ac:dyDescent="0.35">
      <c r="A6" s="1" t="s">
        <v>42</v>
      </c>
      <c r="B6" s="1" t="s">
        <v>335</v>
      </c>
      <c r="C6" s="1"/>
      <c r="D6" s="1"/>
      <c r="E6" s="1" t="s">
        <v>111</v>
      </c>
      <c r="F6" s="1" t="s">
        <v>79</v>
      </c>
      <c r="G6" s="1" t="s">
        <v>71</v>
      </c>
      <c r="H6" s="1" t="s">
        <v>85</v>
      </c>
      <c r="I6" s="1" t="s">
        <v>198</v>
      </c>
      <c r="J6" s="1" t="s">
        <v>48</v>
      </c>
      <c r="K6" s="1" t="s">
        <v>18</v>
      </c>
    </row>
    <row r="7" spans="1:11" x14ac:dyDescent="0.35">
      <c r="A7" s="1" t="s">
        <v>42</v>
      </c>
      <c r="B7" s="1" t="s">
        <v>58</v>
      </c>
      <c r="C7" s="1" t="s">
        <v>46</v>
      </c>
      <c r="D7" s="1" t="s">
        <v>275</v>
      </c>
      <c r="E7" s="1" t="s">
        <v>16</v>
      </c>
      <c r="F7" s="1" t="s">
        <v>21</v>
      </c>
      <c r="G7" s="1" t="s">
        <v>183</v>
      </c>
      <c r="H7" s="1" t="s">
        <v>275</v>
      </c>
      <c r="I7" s="1" t="s">
        <v>317</v>
      </c>
      <c r="J7" s="1" t="s">
        <v>209</v>
      </c>
      <c r="K7" s="1" t="s">
        <v>429</v>
      </c>
    </row>
    <row r="8" spans="1:11" x14ac:dyDescent="0.35">
      <c r="A8" s="1" t="s">
        <v>42</v>
      </c>
      <c r="B8" s="1" t="s">
        <v>275</v>
      </c>
      <c r="C8" s="1" t="s">
        <v>47</v>
      </c>
      <c r="D8" s="1" t="s">
        <v>48</v>
      </c>
      <c r="E8" s="1" t="s">
        <v>35</v>
      </c>
      <c r="F8" s="1" t="s">
        <v>75</v>
      </c>
      <c r="G8" s="1" t="s">
        <v>61</v>
      </c>
      <c r="H8" s="1" t="s">
        <v>85</v>
      </c>
      <c r="I8" s="1" t="s">
        <v>175</v>
      </c>
      <c r="J8" s="1" t="s">
        <v>400</v>
      </c>
      <c r="K8" s="1" t="s">
        <v>319</v>
      </c>
    </row>
    <row r="9" spans="1:11" x14ac:dyDescent="0.35">
      <c r="A9" s="1" t="s">
        <v>42</v>
      </c>
      <c r="B9" s="1" t="s">
        <v>335</v>
      </c>
      <c r="C9" s="1"/>
      <c r="D9" s="1"/>
      <c r="E9" s="1" t="s">
        <v>111</v>
      </c>
      <c r="F9" s="1" t="s">
        <v>79</v>
      </c>
      <c r="G9" s="1" t="s">
        <v>71</v>
      </c>
      <c r="H9" s="1" t="s">
        <v>85</v>
      </c>
      <c r="I9" s="1" t="s">
        <v>198</v>
      </c>
      <c r="J9" s="1" t="s">
        <v>48</v>
      </c>
      <c r="K9" s="1" t="s">
        <v>18</v>
      </c>
    </row>
    <row r="10" spans="1:11" x14ac:dyDescent="0.35">
      <c r="A10" s="1" t="s">
        <v>74</v>
      </c>
      <c r="B10" s="1" t="s">
        <v>80</v>
      </c>
      <c r="C10" s="1" t="s">
        <v>196</v>
      </c>
      <c r="D10" s="1" t="s">
        <v>237</v>
      </c>
      <c r="E10" s="1" t="s">
        <v>146</v>
      </c>
      <c r="F10" s="1" t="s">
        <v>53</v>
      </c>
      <c r="G10" s="1" t="s">
        <v>19</v>
      </c>
      <c r="H10" s="1" t="s">
        <v>58</v>
      </c>
      <c r="I10" s="1" t="s">
        <v>46</v>
      </c>
      <c r="J10" s="1" t="s">
        <v>65</v>
      </c>
      <c r="K10" s="1" t="s">
        <v>207</v>
      </c>
    </row>
    <row r="11" spans="1:11" x14ac:dyDescent="0.35">
      <c r="A11" s="1" t="s">
        <v>74</v>
      </c>
      <c r="B11" s="1" t="s">
        <v>80</v>
      </c>
      <c r="C11" s="1" t="s">
        <v>196</v>
      </c>
      <c r="D11" s="1" t="s">
        <v>237</v>
      </c>
      <c r="E11" s="1" t="s">
        <v>146</v>
      </c>
      <c r="F11" s="1" t="s">
        <v>53</v>
      </c>
      <c r="G11" s="1" t="s">
        <v>19</v>
      </c>
      <c r="H11" s="1" t="s">
        <v>58</v>
      </c>
      <c r="I11" s="1" t="s">
        <v>46</v>
      </c>
      <c r="J11" s="1" t="s">
        <v>65</v>
      </c>
      <c r="K11" s="1" t="s">
        <v>207</v>
      </c>
    </row>
    <row r="12" spans="1:11" x14ac:dyDescent="0.35">
      <c r="A12" s="1" t="s">
        <v>74</v>
      </c>
      <c r="B12" s="1" t="s">
        <v>43</v>
      </c>
      <c r="C12" s="1" t="s">
        <v>148</v>
      </c>
      <c r="D12" s="1" t="s">
        <v>148</v>
      </c>
      <c r="E12" s="1" t="s">
        <v>87</v>
      </c>
      <c r="F12" s="1" t="s">
        <v>33</v>
      </c>
      <c r="G12" s="1" t="s">
        <v>33</v>
      </c>
      <c r="H12" s="1" t="s">
        <v>46</v>
      </c>
      <c r="I12" s="1" t="s">
        <v>402</v>
      </c>
      <c r="J12" s="1" t="s">
        <v>402</v>
      </c>
      <c r="K12" s="1" t="s">
        <v>82</v>
      </c>
    </row>
    <row r="13" spans="1:11" x14ac:dyDescent="0.35">
      <c r="A13" s="1" t="s">
        <v>74</v>
      </c>
      <c r="B13" s="1" t="s">
        <v>152</v>
      </c>
      <c r="C13" s="1"/>
      <c r="D13" s="1"/>
      <c r="E13" s="1" t="s">
        <v>70</v>
      </c>
      <c r="F13" s="1" t="s">
        <v>28</v>
      </c>
      <c r="G13" s="1" t="s">
        <v>29</v>
      </c>
      <c r="H13" s="1" t="s">
        <v>39</v>
      </c>
      <c r="I13" s="1" t="s">
        <v>86</v>
      </c>
      <c r="J13" s="1" t="s">
        <v>88</v>
      </c>
      <c r="K13" s="1" t="s">
        <v>18</v>
      </c>
    </row>
    <row r="14" spans="1:11" x14ac:dyDescent="0.35">
      <c r="A14" s="1" t="s">
        <v>74</v>
      </c>
      <c r="B14" s="1" t="s">
        <v>127</v>
      </c>
      <c r="C14" s="1" t="s">
        <v>67</v>
      </c>
      <c r="D14" s="1" t="s">
        <v>43</v>
      </c>
      <c r="E14" s="1" t="s">
        <v>16</v>
      </c>
      <c r="F14" s="1" t="s">
        <v>94</v>
      </c>
      <c r="G14" s="1" t="s">
        <v>102</v>
      </c>
      <c r="H14" s="1" t="s">
        <v>80</v>
      </c>
      <c r="I14" s="1" t="s">
        <v>50</v>
      </c>
      <c r="J14" s="1" t="s">
        <v>154</v>
      </c>
      <c r="K14" s="1" t="s">
        <v>219</v>
      </c>
    </row>
    <row r="15" spans="1:11" x14ac:dyDescent="0.35">
      <c r="A15" s="1" t="s">
        <v>74</v>
      </c>
      <c r="B15" s="1" t="s">
        <v>152</v>
      </c>
      <c r="C15" s="1"/>
      <c r="D15" s="1"/>
      <c r="E15" s="1" t="s">
        <v>70</v>
      </c>
      <c r="F15" s="1" t="s">
        <v>28</v>
      </c>
      <c r="G15" s="1" t="s">
        <v>29</v>
      </c>
      <c r="H15" s="1" t="s">
        <v>39</v>
      </c>
      <c r="I15" s="1" t="s">
        <v>86</v>
      </c>
      <c r="J15" s="1" t="s">
        <v>88</v>
      </c>
      <c r="K15" s="1" t="s">
        <v>18</v>
      </c>
    </row>
    <row r="16" spans="1:11" x14ac:dyDescent="0.35">
      <c r="A16" s="1" t="s">
        <v>74</v>
      </c>
      <c r="B16" s="1" t="s">
        <v>127</v>
      </c>
      <c r="C16" s="1" t="s">
        <v>67</v>
      </c>
      <c r="D16" s="1" t="s">
        <v>43</v>
      </c>
      <c r="E16" s="1" t="s">
        <v>16</v>
      </c>
      <c r="F16" s="1" t="s">
        <v>94</v>
      </c>
      <c r="G16" s="1" t="s">
        <v>102</v>
      </c>
      <c r="H16" s="1" t="s">
        <v>80</v>
      </c>
      <c r="I16" s="1" t="s">
        <v>50</v>
      </c>
      <c r="J16" s="1" t="s">
        <v>154</v>
      </c>
      <c r="K16" s="1" t="s">
        <v>219</v>
      </c>
    </row>
    <row r="17" spans="1:11" x14ac:dyDescent="0.35">
      <c r="A17" s="1" t="s">
        <v>104</v>
      </c>
      <c r="B17" s="1" t="s">
        <v>112</v>
      </c>
      <c r="C17" s="1" t="s">
        <v>29</v>
      </c>
      <c r="D17" s="1" t="s">
        <v>146</v>
      </c>
      <c r="E17" s="1" t="s">
        <v>13</v>
      </c>
      <c r="F17" s="1" t="s">
        <v>22</v>
      </c>
      <c r="G17" s="1" t="s">
        <v>124</v>
      </c>
      <c r="H17" s="1" t="s">
        <v>87</v>
      </c>
      <c r="I17" s="1" t="s">
        <v>146</v>
      </c>
      <c r="J17" s="1" t="s">
        <v>15</v>
      </c>
      <c r="K17" s="1" t="s">
        <v>338</v>
      </c>
    </row>
    <row r="18" spans="1:11" x14ac:dyDescent="0.35">
      <c r="A18" s="1" t="s">
        <v>104</v>
      </c>
      <c r="B18" s="1" t="s">
        <v>108</v>
      </c>
      <c r="C18" s="1" t="s">
        <v>112</v>
      </c>
      <c r="D18" s="1" t="s">
        <v>37</v>
      </c>
      <c r="E18" s="1" t="s">
        <v>114</v>
      </c>
      <c r="F18" s="1" t="s">
        <v>117</v>
      </c>
      <c r="G18" s="1" t="s">
        <v>189</v>
      </c>
      <c r="H18" s="1" t="s">
        <v>45</v>
      </c>
      <c r="I18" s="1" t="s">
        <v>21</v>
      </c>
      <c r="J18" s="1" t="s">
        <v>183</v>
      </c>
      <c r="K18" s="1" t="s">
        <v>116</v>
      </c>
    </row>
    <row r="19" spans="1:11" x14ac:dyDescent="0.35">
      <c r="A19" s="1" t="s">
        <v>104</v>
      </c>
      <c r="B19" s="1" t="s">
        <v>90</v>
      </c>
      <c r="C19" s="1" t="s">
        <v>110</v>
      </c>
      <c r="D19" s="1" t="s">
        <v>27</v>
      </c>
      <c r="E19" s="1" t="s">
        <v>130</v>
      </c>
      <c r="F19" s="1" t="s">
        <v>185</v>
      </c>
      <c r="G19" s="1" t="s">
        <v>350</v>
      </c>
      <c r="H19" s="1" t="s">
        <v>53</v>
      </c>
      <c r="I19" s="1" t="s">
        <v>54</v>
      </c>
      <c r="J19" s="1" t="s">
        <v>20</v>
      </c>
      <c r="K19" s="1" t="s">
        <v>178</v>
      </c>
    </row>
    <row r="20" spans="1:11" x14ac:dyDescent="0.35">
      <c r="A20" s="1" t="s">
        <v>104</v>
      </c>
      <c r="B20" s="1" t="s">
        <v>21</v>
      </c>
      <c r="C20" s="1" t="s">
        <v>94</v>
      </c>
      <c r="D20" s="1" t="s">
        <v>228</v>
      </c>
      <c r="E20" s="1" t="s">
        <v>168</v>
      </c>
      <c r="F20" s="1" t="s">
        <v>90</v>
      </c>
      <c r="G20" s="1" t="s">
        <v>109</v>
      </c>
      <c r="H20" s="1" t="s">
        <v>94</v>
      </c>
      <c r="I20" s="1" t="s">
        <v>97</v>
      </c>
      <c r="J20" s="1" t="s">
        <v>136</v>
      </c>
      <c r="K20" s="1" t="s">
        <v>327</v>
      </c>
    </row>
    <row r="21" spans="1:11" x14ac:dyDescent="0.35">
      <c r="A21" s="1" t="s">
        <v>104</v>
      </c>
      <c r="B21" s="1" t="s">
        <v>108</v>
      </c>
      <c r="C21" s="1" t="s">
        <v>112</v>
      </c>
      <c r="D21" s="1" t="s">
        <v>37</v>
      </c>
      <c r="E21" s="1" t="s">
        <v>114</v>
      </c>
      <c r="F21" s="1" t="s">
        <v>117</v>
      </c>
      <c r="G21" s="1" t="s">
        <v>189</v>
      </c>
      <c r="H21" s="1" t="s">
        <v>45</v>
      </c>
      <c r="I21" s="1" t="s">
        <v>21</v>
      </c>
      <c r="J21" s="1" t="s">
        <v>183</v>
      </c>
      <c r="K21" s="1" t="s">
        <v>116</v>
      </c>
    </row>
    <row r="22" spans="1:11" x14ac:dyDescent="0.35">
      <c r="A22" s="1" t="s">
        <v>134</v>
      </c>
      <c r="B22" s="1" t="s">
        <v>277</v>
      </c>
      <c r="C22" s="1"/>
      <c r="D22" s="1"/>
      <c r="E22" s="1" t="s">
        <v>54</v>
      </c>
      <c r="F22" s="1" t="s">
        <v>16</v>
      </c>
      <c r="G22" s="1" t="s">
        <v>101</v>
      </c>
      <c r="H22" s="1" t="s">
        <v>128</v>
      </c>
      <c r="I22" s="1" t="s">
        <v>76</v>
      </c>
      <c r="J22" s="1" t="s">
        <v>96</v>
      </c>
      <c r="K22" s="1" t="s">
        <v>18</v>
      </c>
    </row>
    <row r="23" spans="1:11" x14ac:dyDescent="0.35">
      <c r="A23" s="1" t="s">
        <v>134</v>
      </c>
      <c r="B23" s="1" t="s">
        <v>127</v>
      </c>
      <c r="C23" s="1" t="s">
        <v>60</v>
      </c>
      <c r="D23" s="1" t="s">
        <v>128</v>
      </c>
      <c r="E23" s="1" t="s">
        <v>70</v>
      </c>
      <c r="F23" s="1" t="s">
        <v>112</v>
      </c>
      <c r="G23" s="1" t="s">
        <v>171</v>
      </c>
      <c r="H23" s="1" t="s">
        <v>81</v>
      </c>
      <c r="I23" s="1" t="s">
        <v>158</v>
      </c>
      <c r="J23" s="1" t="s">
        <v>154</v>
      </c>
      <c r="K23" s="1" t="s">
        <v>159</v>
      </c>
    </row>
    <row r="24" spans="1:11" x14ac:dyDescent="0.35">
      <c r="A24" s="1" t="s">
        <v>134</v>
      </c>
      <c r="B24" s="1" t="s">
        <v>127</v>
      </c>
      <c r="C24" s="1" t="s">
        <v>60</v>
      </c>
      <c r="D24" s="1" t="s">
        <v>128</v>
      </c>
      <c r="E24" s="1" t="s">
        <v>70</v>
      </c>
      <c r="F24" s="1" t="s">
        <v>112</v>
      </c>
      <c r="G24" s="1" t="s">
        <v>171</v>
      </c>
      <c r="H24" s="1" t="s">
        <v>81</v>
      </c>
      <c r="I24" s="1" t="s">
        <v>158</v>
      </c>
      <c r="J24" s="1" t="s">
        <v>154</v>
      </c>
      <c r="K24" s="1" t="s">
        <v>159</v>
      </c>
    </row>
    <row r="25" spans="1:11" x14ac:dyDescent="0.35">
      <c r="A25" s="1" t="s">
        <v>134</v>
      </c>
      <c r="B25" s="1" t="s">
        <v>35</v>
      </c>
      <c r="C25" s="1" t="s">
        <v>128</v>
      </c>
      <c r="D25" s="1" t="s">
        <v>61</v>
      </c>
      <c r="E25" s="1" t="s">
        <v>16</v>
      </c>
      <c r="F25" s="1" t="s">
        <v>79</v>
      </c>
      <c r="G25" s="1" t="s">
        <v>101</v>
      </c>
      <c r="H25" s="1" t="s">
        <v>154</v>
      </c>
      <c r="I25" s="1" t="s">
        <v>55</v>
      </c>
      <c r="J25" s="1" t="s">
        <v>140</v>
      </c>
      <c r="K25" s="1" t="s">
        <v>280</v>
      </c>
    </row>
    <row r="26" spans="1:11" x14ac:dyDescent="0.35">
      <c r="A26" s="1" t="s">
        <v>134</v>
      </c>
      <c r="B26" s="1" t="s">
        <v>183</v>
      </c>
      <c r="C26" s="1" t="s">
        <v>60</v>
      </c>
      <c r="D26" s="1" t="s">
        <v>36</v>
      </c>
      <c r="E26" s="1" t="s">
        <v>177</v>
      </c>
      <c r="F26" s="1" t="s">
        <v>146</v>
      </c>
      <c r="G26" s="1" t="s">
        <v>12</v>
      </c>
      <c r="H26" s="1" t="s">
        <v>88</v>
      </c>
      <c r="I26" s="1" t="s">
        <v>158</v>
      </c>
      <c r="J26" s="1" t="s">
        <v>281</v>
      </c>
      <c r="K26" s="1" t="s">
        <v>360</v>
      </c>
    </row>
    <row r="27" spans="1:11" x14ac:dyDescent="0.35">
      <c r="A27" s="1" t="s">
        <v>134</v>
      </c>
      <c r="B27" s="1" t="s">
        <v>127</v>
      </c>
      <c r="C27" s="1" t="s">
        <v>75</v>
      </c>
      <c r="D27" s="1" t="s">
        <v>39</v>
      </c>
      <c r="E27" s="1" t="s">
        <v>146</v>
      </c>
      <c r="F27" s="1" t="s">
        <v>20</v>
      </c>
      <c r="G27" s="1" t="s">
        <v>78</v>
      </c>
      <c r="H27" s="1" t="s">
        <v>52</v>
      </c>
      <c r="I27" s="1" t="s">
        <v>140</v>
      </c>
      <c r="J27" s="1" t="s">
        <v>46</v>
      </c>
      <c r="K27" s="1" t="s">
        <v>141</v>
      </c>
    </row>
    <row r="28" spans="1:11" x14ac:dyDescent="0.35">
      <c r="A28" s="1" t="s">
        <v>134</v>
      </c>
      <c r="B28" s="1" t="s">
        <v>127</v>
      </c>
      <c r="C28" s="1" t="s">
        <v>75</v>
      </c>
      <c r="D28" s="1" t="s">
        <v>39</v>
      </c>
      <c r="E28" s="1" t="s">
        <v>146</v>
      </c>
      <c r="F28" s="1" t="s">
        <v>20</v>
      </c>
      <c r="G28" s="1" t="s">
        <v>78</v>
      </c>
      <c r="H28" s="1" t="s">
        <v>52</v>
      </c>
      <c r="I28" s="1" t="s">
        <v>140</v>
      </c>
      <c r="J28" s="1" t="s">
        <v>46</v>
      </c>
      <c r="K28" s="1" t="s">
        <v>141</v>
      </c>
    </row>
    <row r="29" spans="1:11" x14ac:dyDescent="0.35">
      <c r="A29" s="1" t="s">
        <v>156</v>
      </c>
      <c r="B29" s="1" t="s">
        <v>128</v>
      </c>
      <c r="C29" s="1" t="s">
        <v>39</v>
      </c>
      <c r="D29" s="1" t="s">
        <v>40</v>
      </c>
      <c r="E29" s="1" t="s">
        <v>29</v>
      </c>
      <c r="F29" s="1" t="s">
        <v>44</v>
      </c>
      <c r="G29" s="1" t="s">
        <v>12</v>
      </c>
      <c r="H29" s="1" t="s">
        <v>76</v>
      </c>
      <c r="I29" s="1" t="s">
        <v>88</v>
      </c>
      <c r="J29" s="1" t="s">
        <v>382</v>
      </c>
      <c r="K29" s="1" t="s">
        <v>363</v>
      </c>
    </row>
    <row r="30" spans="1:11" x14ac:dyDescent="0.35">
      <c r="A30" s="1" t="s">
        <v>156</v>
      </c>
      <c r="B30" s="1" t="s">
        <v>97</v>
      </c>
      <c r="C30" s="1" t="s">
        <v>60</v>
      </c>
      <c r="D30" s="1" t="s">
        <v>75</v>
      </c>
      <c r="E30" s="1" t="s">
        <v>29</v>
      </c>
      <c r="F30" s="1" t="s">
        <v>53</v>
      </c>
      <c r="G30" s="1" t="s">
        <v>255</v>
      </c>
      <c r="H30" s="1" t="s">
        <v>43</v>
      </c>
      <c r="I30" s="1" t="s">
        <v>50</v>
      </c>
      <c r="J30" s="1" t="s">
        <v>51</v>
      </c>
      <c r="K30" s="1" t="s">
        <v>272</v>
      </c>
    </row>
    <row r="31" spans="1:11" x14ac:dyDescent="0.35">
      <c r="A31" s="1" t="s">
        <v>156</v>
      </c>
      <c r="B31" s="1" t="s">
        <v>127</v>
      </c>
      <c r="C31" s="1" t="s">
        <v>36</v>
      </c>
      <c r="D31" s="1" t="s">
        <v>67</v>
      </c>
      <c r="E31" s="1" t="s">
        <v>331</v>
      </c>
      <c r="F31" s="1" t="s">
        <v>27</v>
      </c>
      <c r="G31" s="1" t="s">
        <v>236</v>
      </c>
      <c r="H31" s="1" t="s">
        <v>58</v>
      </c>
      <c r="I31" s="1" t="s">
        <v>354</v>
      </c>
      <c r="J31" s="1" t="s">
        <v>354</v>
      </c>
      <c r="K31" s="1" t="s">
        <v>266</v>
      </c>
    </row>
    <row r="32" spans="1:11" x14ac:dyDescent="0.35">
      <c r="A32" s="1" t="s">
        <v>156</v>
      </c>
      <c r="B32" s="1" t="s">
        <v>127</v>
      </c>
      <c r="C32" s="1" t="s">
        <v>36</v>
      </c>
      <c r="D32" s="1" t="s">
        <v>67</v>
      </c>
      <c r="E32" s="1" t="s">
        <v>331</v>
      </c>
      <c r="F32" s="1" t="s">
        <v>27</v>
      </c>
      <c r="G32" s="1" t="s">
        <v>236</v>
      </c>
      <c r="H32" s="1" t="s">
        <v>58</v>
      </c>
      <c r="I32" s="1" t="s">
        <v>354</v>
      </c>
      <c r="J32" s="1" t="s">
        <v>354</v>
      </c>
      <c r="K32" s="1" t="s">
        <v>266</v>
      </c>
    </row>
    <row r="33" spans="1:11" x14ac:dyDescent="0.35">
      <c r="A33" s="1" t="s">
        <v>156</v>
      </c>
      <c r="B33" s="1" t="s">
        <v>97</v>
      </c>
      <c r="C33" s="1" t="s">
        <v>60</v>
      </c>
      <c r="D33" s="1" t="s">
        <v>75</v>
      </c>
      <c r="E33" s="1" t="s">
        <v>29</v>
      </c>
      <c r="F33" s="1" t="s">
        <v>53</v>
      </c>
      <c r="G33" s="1" t="s">
        <v>255</v>
      </c>
      <c r="H33" s="1" t="s">
        <v>43</v>
      </c>
      <c r="I33" s="1" t="s">
        <v>50</v>
      </c>
      <c r="J33" s="1" t="s">
        <v>51</v>
      </c>
      <c r="K33" s="1" t="s">
        <v>272</v>
      </c>
    </row>
    <row r="34" spans="1:11" x14ac:dyDescent="0.35">
      <c r="A34" s="1" t="s">
        <v>167</v>
      </c>
      <c r="B34" s="1" t="s">
        <v>91</v>
      </c>
      <c r="C34" s="1" t="s">
        <v>168</v>
      </c>
      <c r="D34" s="1" t="s">
        <v>90</v>
      </c>
      <c r="E34" s="1" t="s">
        <v>117</v>
      </c>
      <c r="F34" s="1" t="s">
        <v>31</v>
      </c>
      <c r="G34" s="1" t="s">
        <v>189</v>
      </c>
      <c r="H34" s="1" t="s">
        <v>45</v>
      </c>
      <c r="I34" s="1" t="s">
        <v>20</v>
      </c>
      <c r="J34" s="1" t="s">
        <v>16</v>
      </c>
      <c r="K34" s="1" t="s">
        <v>209</v>
      </c>
    </row>
    <row r="35" spans="1:11" x14ac:dyDescent="0.35">
      <c r="A35" s="1" t="s">
        <v>167</v>
      </c>
      <c r="B35" s="1" t="s">
        <v>87</v>
      </c>
      <c r="C35" s="1" t="s">
        <v>146</v>
      </c>
      <c r="D35" s="1" t="s">
        <v>19</v>
      </c>
      <c r="E35" s="1" t="s">
        <v>117</v>
      </c>
      <c r="F35" s="1" t="s">
        <v>189</v>
      </c>
      <c r="G35" s="1" t="s">
        <v>189</v>
      </c>
      <c r="H35" s="1" t="s">
        <v>112</v>
      </c>
      <c r="I35" s="1" t="s">
        <v>113</v>
      </c>
      <c r="J35" s="1" t="s">
        <v>255</v>
      </c>
      <c r="K35" s="1" t="s">
        <v>63</v>
      </c>
    </row>
    <row r="36" spans="1:11" x14ac:dyDescent="0.35">
      <c r="A36" s="1" t="s">
        <v>167</v>
      </c>
      <c r="B36" s="1" t="s">
        <v>20</v>
      </c>
      <c r="C36" s="1" t="s">
        <v>79</v>
      </c>
      <c r="D36" s="1" t="s">
        <v>226</v>
      </c>
      <c r="E36" s="1" t="s">
        <v>23</v>
      </c>
      <c r="F36" s="1" t="s">
        <v>91</v>
      </c>
      <c r="G36" s="1" t="s">
        <v>182</v>
      </c>
      <c r="H36" s="1" t="s">
        <v>135</v>
      </c>
      <c r="I36" s="1" t="s">
        <v>60</v>
      </c>
      <c r="J36" s="1" t="s">
        <v>36</v>
      </c>
      <c r="K36" s="1" t="s">
        <v>271</v>
      </c>
    </row>
    <row r="37" spans="1:11" x14ac:dyDescent="0.35">
      <c r="A37" s="1" t="s">
        <v>167</v>
      </c>
      <c r="B37" s="1" t="s">
        <v>87</v>
      </c>
      <c r="C37" s="1" t="s">
        <v>146</v>
      </c>
      <c r="D37" s="1" t="s">
        <v>19</v>
      </c>
      <c r="E37" s="1" t="s">
        <v>117</v>
      </c>
      <c r="F37" s="1" t="s">
        <v>189</v>
      </c>
      <c r="G37" s="1" t="s">
        <v>189</v>
      </c>
      <c r="H37" s="1" t="s">
        <v>112</v>
      </c>
      <c r="I37" s="1" t="s">
        <v>113</v>
      </c>
      <c r="J37" s="1" t="s">
        <v>255</v>
      </c>
      <c r="K37" s="1" t="s">
        <v>63</v>
      </c>
    </row>
    <row r="38" spans="1:11" x14ac:dyDescent="0.35">
      <c r="A38" s="1" t="s">
        <v>167</v>
      </c>
      <c r="B38" s="1" t="s">
        <v>90</v>
      </c>
      <c r="C38" s="1" t="s">
        <v>110</v>
      </c>
      <c r="D38" s="1" t="s">
        <v>112</v>
      </c>
      <c r="E38" s="1" t="s">
        <v>185</v>
      </c>
      <c r="F38" s="1" t="s">
        <v>350</v>
      </c>
      <c r="G38" s="1" t="s">
        <v>22</v>
      </c>
      <c r="H38" s="1" t="s">
        <v>70</v>
      </c>
      <c r="I38" s="1" t="s">
        <v>29</v>
      </c>
      <c r="J38" s="1" t="s">
        <v>113</v>
      </c>
      <c r="K38" s="1" t="s">
        <v>63</v>
      </c>
    </row>
    <row r="39" spans="1:11" x14ac:dyDescent="0.35">
      <c r="A39" s="1" t="s">
        <v>167</v>
      </c>
      <c r="B39" s="1" t="s">
        <v>91</v>
      </c>
      <c r="C39" s="1" t="s">
        <v>168</v>
      </c>
      <c r="D39" s="1" t="s">
        <v>90</v>
      </c>
      <c r="E39" s="1" t="s">
        <v>117</v>
      </c>
      <c r="F39" s="1" t="s">
        <v>31</v>
      </c>
      <c r="G39" s="1" t="s">
        <v>189</v>
      </c>
      <c r="H39" s="1" t="s">
        <v>45</v>
      </c>
      <c r="I39" s="1" t="s">
        <v>20</v>
      </c>
      <c r="J39" s="1" t="s">
        <v>16</v>
      </c>
      <c r="K39" s="1" t="s">
        <v>209</v>
      </c>
    </row>
    <row r="40" spans="1:11" x14ac:dyDescent="0.35">
      <c r="A40" s="1" t="s">
        <v>167</v>
      </c>
      <c r="B40" s="1" t="s">
        <v>90</v>
      </c>
      <c r="C40" s="1" t="s">
        <v>110</v>
      </c>
      <c r="D40" s="1" t="s">
        <v>112</v>
      </c>
      <c r="E40" s="1" t="s">
        <v>185</v>
      </c>
      <c r="F40" s="1" t="s">
        <v>350</v>
      </c>
      <c r="G40" s="1" t="s">
        <v>22</v>
      </c>
      <c r="H40" s="1" t="s">
        <v>70</v>
      </c>
      <c r="I40" s="1" t="s">
        <v>29</v>
      </c>
      <c r="J40" s="1" t="s">
        <v>113</v>
      </c>
      <c r="K40" s="1" t="s">
        <v>63</v>
      </c>
    </row>
    <row r="41" spans="1:11" x14ac:dyDescent="0.35">
      <c r="A41" s="1" t="s">
        <v>167</v>
      </c>
      <c r="B41" s="1" t="s">
        <v>20</v>
      </c>
      <c r="C41" s="1" t="s">
        <v>79</v>
      </c>
      <c r="D41" s="1" t="s">
        <v>71</v>
      </c>
      <c r="E41" s="1" t="s">
        <v>168</v>
      </c>
      <c r="F41" s="1" t="s">
        <v>204</v>
      </c>
      <c r="G41" s="1" t="s">
        <v>204</v>
      </c>
      <c r="H41" s="1" t="s">
        <v>183</v>
      </c>
      <c r="I41" s="1" t="s">
        <v>135</v>
      </c>
      <c r="J41" s="1" t="s">
        <v>284</v>
      </c>
      <c r="K41" s="1" t="s">
        <v>293</v>
      </c>
    </row>
    <row r="42" spans="1:11" x14ac:dyDescent="0.35">
      <c r="A42" s="1" t="s">
        <v>167</v>
      </c>
      <c r="B42" s="1" t="s">
        <v>91</v>
      </c>
      <c r="C42" s="1" t="s">
        <v>19</v>
      </c>
      <c r="D42" s="1" t="s">
        <v>15</v>
      </c>
      <c r="E42" s="1" t="s">
        <v>32</v>
      </c>
      <c r="F42" s="1" t="s">
        <v>185</v>
      </c>
      <c r="G42" s="1" t="s">
        <v>350</v>
      </c>
      <c r="H42" s="1" t="s">
        <v>53</v>
      </c>
      <c r="I42" s="1" t="s">
        <v>20</v>
      </c>
      <c r="J42" s="1" t="s">
        <v>16</v>
      </c>
      <c r="K42" s="1" t="s">
        <v>232</v>
      </c>
    </row>
    <row r="43" spans="1:11" x14ac:dyDescent="0.35">
      <c r="A43" s="1" t="s">
        <v>176</v>
      </c>
      <c r="B43" s="1" t="s">
        <v>123</v>
      </c>
      <c r="C43" s="1" t="s">
        <v>14</v>
      </c>
      <c r="D43" s="1" t="s">
        <v>124</v>
      </c>
      <c r="E43" s="1" t="s">
        <v>30</v>
      </c>
      <c r="F43" s="1" t="s">
        <v>117</v>
      </c>
      <c r="G43" s="1" t="s">
        <v>180</v>
      </c>
      <c r="H43" s="1" t="s">
        <v>28</v>
      </c>
      <c r="I43" s="1" t="s">
        <v>29</v>
      </c>
      <c r="J43" s="1" t="s">
        <v>113</v>
      </c>
      <c r="K43" s="1" t="s">
        <v>160</v>
      </c>
    </row>
    <row r="44" spans="1:11" x14ac:dyDescent="0.35">
      <c r="A44" s="1" t="s">
        <v>176</v>
      </c>
      <c r="B44" s="1" t="s">
        <v>108</v>
      </c>
      <c r="C44" s="1" t="s">
        <v>109</v>
      </c>
      <c r="D44" s="1" t="s">
        <v>163</v>
      </c>
      <c r="E44" s="1" t="s">
        <v>241</v>
      </c>
      <c r="F44" s="1" t="s">
        <v>107</v>
      </c>
      <c r="G44" s="1" t="s">
        <v>30</v>
      </c>
      <c r="H44" s="1" t="s">
        <v>112</v>
      </c>
      <c r="I44" s="1" t="s">
        <v>113</v>
      </c>
      <c r="J44" s="1" t="s">
        <v>146</v>
      </c>
      <c r="K44" s="1" t="s">
        <v>275</v>
      </c>
    </row>
    <row r="45" spans="1:11" x14ac:dyDescent="0.35">
      <c r="A45" s="1" t="s">
        <v>176</v>
      </c>
      <c r="B45" s="1" t="s">
        <v>123</v>
      </c>
      <c r="C45" s="1" t="s">
        <v>14</v>
      </c>
      <c r="D45" s="1" t="s">
        <v>124</v>
      </c>
      <c r="E45" s="1" t="s">
        <v>30</v>
      </c>
      <c r="F45" s="1" t="s">
        <v>117</v>
      </c>
      <c r="G45" s="1" t="s">
        <v>180</v>
      </c>
      <c r="H45" s="1" t="s">
        <v>28</v>
      </c>
      <c r="I45" s="1" t="s">
        <v>29</v>
      </c>
      <c r="J45" s="1" t="s">
        <v>113</v>
      </c>
      <c r="K45" s="1" t="s">
        <v>160</v>
      </c>
    </row>
    <row r="46" spans="1:11" x14ac:dyDescent="0.35">
      <c r="A46" s="1" t="s">
        <v>176</v>
      </c>
      <c r="B46" s="1" t="s">
        <v>90</v>
      </c>
      <c r="C46" s="1" t="s">
        <v>110</v>
      </c>
      <c r="D46" s="1" t="s">
        <v>331</v>
      </c>
      <c r="E46" s="1" t="s">
        <v>105</v>
      </c>
      <c r="F46" s="1" t="s">
        <v>107</v>
      </c>
      <c r="G46" s="1" t="s">
        <v>114</v>
      </c>
      <c r="H46" s="1" t="s">
        <v>170</v>
      </c>
      <c r="I46" s="1" t="s">
        <v>112</v>
      </c>
      <c r="J46" s="1" t="s">
        <v>28</v>
      </c>
      <c r="K46" s="1" t="s">
        <v>85</v>
      </c>
    </row>
    <row r="47" spans="1:11" x14ac:dyDescent="0.35">
      <c r="A47" s="1" t="s">
        <v>187</v>
      </c>
      <c r="B47" s="1" t="s">
        <v>87</v>
      </c>
      <c r="C47" s="1" t="s">
        <v>29</v>
      </c>
      <c r="D47" s="1" t="s">
        <v>113</v>
      </c>
      <c r="E47" s="1" t="s">
        <v>23</v>
      </c>
      <c r="F47" s="1" t="s">
        <v>303</v>
      </c>
      <c r="G47" s="1" t="s">
        <v>303</v>
      </c>
      <c r="H47" s="1" t="s">
        <v>53</v>
      </c>
      <c r="I47" s="1" t="s">
        <v>45</v>
      </c>
      <c r="J47" s="1" t="s">
        <v>20</v>
      </c>
      <c r="K47" s="1" t="s">
        <v>304</v>
      </c>
    </row>
    <row r="48" spans="1:11" x14ac:dyDescent="0.35">
      <c r="A48" s="1" t="s">
        <v>12</v>
      </c>
      <c r="B48" s="1" t="s">
        <v>60</v>
      </c>
      <c r="C48" s="1" t="s">
        <v>197</v>
      </c>
      <c r="D48" s="1" t="s">
        <v>80</v>
      </c>
      <c r="E48" s="1" t="s">
        <v>113</v>
      </c>
      <c r="F48" s="1" t="s">
        <v>19</v>
      </c>
      <c r="G48" s="1" t="s">
        <v>15</v>
      </c>
      <c r="H48" s="1" t="s">
        <v>88</v>
      </c>
      <c r="I48" s="1" t="s">
        <v>51</v>
      </c>
      <c r="J48" s="1" t="s">
        <v>52</v>
      </c>
      <c r="K48" s="1" t="s">
        <v>221</v>
      </c>
    </row>
    <row r="49" spans="1:11" x14ac:dyDescent="0.35">
      <c r="A49" s="1" t="s">
        <v>12</v>
      </c>
      <c r="B49" s="1" t="s">
        <v>43</v>
      </c>
      <c r="C49" s="1" t="s">
        <v>50</v>
      </c>
      <c r="D49" s="1" t="s">
        <v>265</v>
      </c>
      <c r="E49" s="1" t="s">
        <v>146</v>
      </c>
      <c r="F49" s="1" t="s">
        <v>19</v>
      </c>
      <c r="G49" s="1" t="s">
        <v>84</v>
      </c>
      <c r="H49" s="1" t="s">
        <v>65</v>
      </c>
      <c r="I49" s="1" t="s">
        <v>62</v>
      </c>
      <c r="J49" s="1" t="s">
        <v>282</v>
      </c>
      <c r="K49" s="1" t="s">
        <v>276</v>
      </c>
    </row>
    <row r="50" spans="1:11" x14ac:dyDescent="0.35">
      <c r="A50" s="1" t="s">
        <v>12</v>
      </c>
      <c r="B50" s="1" t="s">
        <v>60</v>
      </c>
      <c r="C50" s="1" t="s">
        <v>197</v>
      </c>
      <c r="D50" s="1" t="s">
        <v>80</v>
      </c>
      <c r="E50" s="1" t="s">
        <v>113</v>
      </c>
      <c r="F50" s="1" t="s">
        <v>19</v>
      </c>
      <c r="G50" s="1" t="s">
        <v>15</v>
      </c>
      <c r="H50" s="1" t="s">
        <v>88</v>
      </c>
      <c r="I50" s="1" t="s">
        <v>51</v>
      </c>
      <c r="J50" s="1" t="s">
        <v>52</v>
      </c>
      <c r="K50" s="1" t="s">
        <v>221</v>
      </c>
    </row>
    <row r="51" spans="1:11" x14ac:dyDescent="0.35">
      <c r="A51" s="1" t="s">
        <v>171</v>
      </c>
      <c r="B51" s="1" t="s">
        <v>158</v>
      </c>
      <c r="C51" s="1" t="s">
        <v>55</v>
      </c>
      <c r="D51" s="1" t="s">
        <v>56</v>
      </c>
      <c r="E51" s="1" t="s">
        <v>127</v>
      </c>
      <c r="F51" s="1" t="s">
        <v>136</v>
      </c>
      <c r="G51" s="1" t="s">
        <v>60</v>
      </c>
      <c r="H51" s="1" t="s">
        <v>56</v>
      </c>
      <c r="I51" s="1" t="s">
        <v>275</v>
      </c>
      <c r="J51" s="1" t="s">
        <v>47</v>
      </c>
      <c r="K51" s="1" t="s">
        <v>451</v>
      </c>
    </row>
    <row r="52" spans="1:11" x14ac:dyDescent="0.35">
      <c r="A52" s="1" t="s">
        <v>171</v>
      </c>
      <c r="B52" s="1" t="s">
        <v>60</v>
      </c>
      <c r="C52" s="1" t="s">
        <v>38</v>
      </c>
      <c r="D52" s="1" t="s">
        <v>86</v>
      </c>
      <c r="E52" s="1" t="s">
        <v>113</v>
      </c>
      <c r="F52" s="1" t="s">
        <v>19</v>
      </c>
      <c r="G52" s="1" t="s">
        <v>143</v>
      </c>
      <c r="H52" s="1" t="s">
        <v>55</v>
      </c>
      <c r="I52" s="1" t="s">
        <v>140</v>
      </c>
      <c r="J52" s="1" t="s">
        <v>59</v>
      </c>
      <c r="K52" s="1" t="s">
        <v>280</v>
      </c>
    </row>
    <row r="53" spans="1:11" x14ac:dyDescent="0.35">
      <c r="A53" s="1" t="s">
        <v>171</v>
      </c>
      <c r="B53" s="1" t="s">
        <v>50</v>
      </c>
      <c r="C53" s="1" t="s">
        <v>154</v>
      </c>
      <c r="D53" s="1" t="s">
        <v>56</v>
      </c>
      <c r="E53" s="1" t="s">
        <v>54</v>
      </c>
      <c r="F53" s="1" t="s">
        <v>16</v>
      </c>
      <c r="G53" s="1" t="s">
        <v>21</v>
      </c>
      <c r="H53" s="1" t="s">
        <v>151</v>
      </c>
      <c r="I53" s="1" t="s">
        <v>175</v>
      </c>
      <c r="J53" s="1" t="s">
        <v>282</v>
      </c>
      <c r="K53" s="1" t="s">
        <v>390</v>
      </c>
    </row>
    <row r="54" spans="1:11" x14ac:dyDescent="0.35">
      <c r="A54" s="1" t="s">
        <v>171</v>
      </c>
      <c r="B54" s="1" t="s">
        <v>158</v>
      </c>
      <c r="C54" s="1" t="s">
        <v>55</v>
      </c>
      <c r="D54" s="1" t="s">
        <v>56</v>
      </c>
      <c r="E54" s="1" t="s">
        <v>127</v>
      </c>
      <c r="F54" s="1" t="s">
        <v>136</v>
      </c>
      <c r="G54" s="1" t="s">
        <v>60</v>
      </c>
      <c r="H54" s="1" t="s">
        <v>56</v>
      </c>
      <c r="I54" s="1" t="s">
        <v>275</v>
      </c>
      <c r="J54" s="1" t="s">
        <v>47</v>
      </c>
      <c r="K54" s="1" t="s">
        <v>451</v>
      </c>
    </row>
    <row r="55" spans="1:11" x14ac:dyDescent="0.35">
      <c r="A55" s="1" t="s">
        <v>171</v>
      </c>
      <c r="B55" s="1" t="s">
        <v>60</v>
      </c>
      <c r="C55" s="1" t="s">
        <v>38</v>
      </c>
      <c r="D55" s="1" t="s">
        <v>86</v>
      </c>
      <c r="E55" s="1" t="s">
        <v>113</v>
      </c>
      <c r="F55" s="1" t="s">
        <v>19</v>
      </c>
      <c r="G55" s="1" t="s">
        <v>143</v>
      </c>
      <c r="H55" s="1" t="s">
        <v>55</v>
      </c>
      <c r="I55" s="1" t="s">
        <v>140</v>
      </c>
      <c r="J55" s="1" t="s">
        <v>59</v>
      </c>
      <c r="K55" s="1" t="s">
        <v>280</v>
      </c>
    </row>
    <row r="56" spans="1:11" x14ac:dyDescent="0.35">
      <c r="A56" s="1" t="s">
        <v>171</v>
      </c>
      <c r="B56" s="1" t="s">
        <v>223</v>
      </c>
      <c r="C56" s="1" t="s">
        <v>198</v>
      </c>
      <c r="D56" s="1" t="s">
        <v>357</v>
      </c>
      <c r="E56" s="1" t="s">
        <v>79</v>
      </c>
      <c r="F56" s="1" t="s">
        <v>101</v>
      </c>
      <c r="G56" s="1" t="s">
        <v>101</v>
      </c>
      <c r="H56" s="1" t="s">
        <v>150</v>
      </c>
      <c r="I56" s="1" t="s">
        <v>223</v>
      </c>
      <c r="J56" s="1" t="s">
        <v>252</v>
      </c>
      <c r="K56" s="1" t="s">
        <v>397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CBD9-A581-4A8C-BC4A-56A26E56BD32}">
  <dimension ref="A1:K122"/>
  <sheetViews>
    <sheetView workbookViewId="0">
      <selection sqref="A1:K122"/>
    </sheetView>
  </sheetViews>
  <sheetFormatPr baseColWidth="10" defaultRowHeight="14.5" x14ac:dyDescent="0.35"/>
  <cols>
    <col min="1" max="11" width="19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/>
      <c r="C2" s="1"/>
      <c r="D2" s="1"/>
      <c r="E2" s="1" t="s">
        <v>126</v>
      </c>
      <c r="F2" s="1" t="s">
        <v>191</v>
      </c>
      <c r="G2" s="1" t="s">
        <v>108</v>
      </c>
      <c r="H2" s="1"/>
      <c r="I2" s="1"/>
      <c r="J2" s="1"/>
      <c r="K2" s="1" t="s">
        <v>108</v>
      </c>
    </row>
    <row r="3" spans="1:11" x14ac:dyDescent="0.35">
      <c r="A3" s="1" t="s">
        <v>11</v>
      </c>
      <c r="B3" s="1" t="s">
        <v>168</v>
      </c>
      <c r="C3" s="1" t="s">
        <v>170</v>
      </c>
      <c r="D3" s="1" t="s">
        <v>70</v>
      </c>
      <c r="E3" s="1" t="s">
        <v>31</v>
      </c>
      <c r="F3" s="1" t="s">
        <v>115</v>
      </c>
      <c r="G3" s="1" t="s">
        <v>123</v>
      </c>
      <c r="H3" s="1" t="s">
        <v>29</v>
      </c>
      <c r="I3" s="1" t="s">
        <v>16</v>
      </c>
      <c r="J3" s="1" t="s">
        <v>21</v>
      </c>
      <c r="K3" s="1" t="s">
        <v>213</v>
      </c>
    </row>
    <row r="4" spans="1:11" x14ac:dyDescent="0.35">
      <c r="A4" s="1" t="s">
        <v>11</v>
      </c>
      <c r="B4" s="1" t="s">
        <v>226</v>
      </c>
      <c r="C4" s="1" t="s">
        <v>21</v>
      </c>
      <c r="D4" s="1" t="s">
        <v>24</v>
      </c>
      <c r="E4" s="1" t="s">
        <v>126</v>
      </c>
      <c r="F4" s="1" t="s">
        <v>22</v>
      </c>
      <c r="G4" s="1" t="s">
        <v>124</v>
      </c>
      <c r="H4" s="1" t="s">
        <v>97</v>
      </c>
      <c r="I4" s="1" t="s">
        <v>157</v>
      </c>
      <c r="J4" s="1" t="s">
        <v>157</v>
      </c>
      <c r="K4" s="1" t="s">
        <v>26</v>
      </c>
    </row>
    <row r="5" spans="1:11" x14ac:dyDescent="0.35">
      <c r="A5" s="1" t="s">
        <v>11</v>
      </c>
      <c r="B5" s="1" t="s">
        <v>28</v>
      </c>
      <c r="C5" s="1" t="s">
        <v>146</v>
      </c>
      <c r="D5" s="1" t="s">
        <v>19</v>
      </c>
      <c r="E5" s="1" t="s">
        <v>32</v>
      </c>
      <c r="F5" s="1" t="s">
        <v>185</v>
      </c>
      <c r="G5" s="1" t="s">
        <v>13</v>
      </c>
      <c r="H5" s="1" t="s">
        <v>146</v>
      </c>
      <c r="I5" s="1" t="s">
        <v>45</v>
      </c>
      <c r="J5" s="1" t="s">
        <v>15</v>
      </c>
      <c r="K5" s="1" t="s">
        <v>297</v>
      </c>
    </row>
    <row r="6" spans="1:11" x14ac:dyDescent="0.35">
      <c r="A6" s="1" t="s">
        <v>11</v>
      </c>
      <c r="B6" s="1"/>
      <c r="C6" s="1"/>
      <c r="D6" s="1"/>
      <c r="E6" s="1" t="s">
        <v>13</v>
      </c>
      <c r="F6" s="1" t="s">
        <v>126</v>
      </c>
      <c r="G6" s="1" t="s">
        <v>303</v>
      </c>
      <c r="H6" s="1" t="s">
        <v>292</v>
      </c>
      <c r="I6" s="1" t="s">
        <v>15</v>
      </c>
      <c r="J6" s="1" t="s">
        <v>71</v>
      </c>
      <c r="K6" s="1" t="s">
        <v>99</v>
      </c>
    </row>
    <row r="7" spans="1:11" x14ac:dyDescent="0.35">
      <c r="A7" s="1" t="s">
        <v>11</v>
      </c>
      <c r="B7" s="1" t="s">
        <v>54</v>
      </c>
      <c r="C7" s="1" t="s">
        <v>79</v>
      </c>
      <c r="D7" s="1" t="s">
        <v>101</v>
      </c>
      <c r="E7" s="1" t="s">
        <v>185</v>
      </c>
      <c r="F7" s="1" t="s">
        <v>13</v>
      </c>
      <c r="G7" s="1" t="s">
        <v>14</v>
      </c>
      <c r="H7" s="1" t="s">
        <v>16</v>
      </c>
      <c r="I7" s="1" t="s">
        <v>183</v>
      </c>
      <c r="J7" s="1" t="s">
        <v>97</v>
      </c>
      <c r="K7" s="1" t="s">
        <v>229</v>
      </c>
    </row>
    <row r="8" spans="1:11" x14ac:dyDescent="0.35">
      <c r="A8" s="1" t="s">
        <v>11</v>
      </c>
      <c r="B8" s="1" t="s">
        <v>168</v>
      </c>
      <c r="C8" s="1" t="s">
        <v>170</v>
      </c>
      <c r="D8" s="1" t="s">
        <v>70</v>
      </c>
      <c r="E8" s="1" t="s">
        <v>31</v>
      </c>
      <c r="F8" s="1" t="s">
        <v>115</v>
      </c>
      <c r="G8" s="1" t="s">
        <v>123</v>
      </c>
      <c r="H8" s="1" t="s">
        <v>29</v>
      </c>
      <c r="I8" s="1" t="s">
        <v>16</v>
      </c>
      <c r="J8" s="1" t="s">
        <v>21</v>
      </c>
      <c r="K8" s="1" t="s">
        <v>213</v>
      </c>
    </row>
    <row r="9" spans="1:11" x14ac:dyDescent="0.35">
      <c r="A9" s="1" t="s">
        <v>42</v>
      </c>
      <c r="B9" s="1"/>
      <c r="C9" s="1"/>
      <c r="D9" s="1"/>
      <c r="E9" s="1" t="s">
        <v>127</v>
      </c>
      <c r="F9" s="1" t="s">
        <v>214</v>
      </c>
      <c r="G9" s="1" t="s">
        <v>214</v>
      </c>
      <c r="H9" s="1"/>
      <c r="I9" s="1"/>
      <c r="J9" s="1"/>
      <c r="K9" s="1" t="s">
        <v>127</v>
      </c>
    </row>
    <row r="10" spans="1:11" x14ac:dyDescent="0.35">
      <c r="A10" s="1" t="s">
        <v>42</v>
      </c>
      <c r="B10" s="1"/>
      <c r="C10" s="1"/>
      <c r="D10" s="1"/>
      <c r="E10" s="1" t="s">
        <v>38</v>
      </c>
      <c r="F10" s="1" t="s">
        <v>86</v>
      </c>
      <c r="G10" s="1" t="s">
        <v>88</v>
      </c>
      <c r="H10" s="1"/>
      <c r="I10" s="1"/>
      <c r="J10" s="1"/>
      <c r="K10" s="1" t="s">
        <v>88</v>
      </c>
    </row>
    <row r="11" spans="1:11" x14ac:dyDescent="0.35">
      <c r="A11" s="1" t="s">
        <v>42</v>
      </c>
      <c r="B11" s="1" t="s">
        <v>56</v>
      </c>
      <c r="C11" s="1" t="s">
        <v>223</v>
      </c>
      <c r="D11" s="1" t="s">
        <v>198</v>
      </c>
      <c r="E11" s="1" t="s">
        <v>197</v>
      </c>
      <c r="F11" s="1" t="s">
        <v>39</v>
      </c>
      <c r="G11" s="1" t="s">
        <v>86</v>
      </c>
      <c r="H11" s="1" t="s">
        <v>351</v>
      </c>
      <c r="I11" s="1" t="s">
        <v>442</v>
      </c>
      <c r="J11" s="1"/>
      <c r="K11" s="1" t="s">
        <v>403</v>
      </c>
    </row>
    <row r="12" spans="1:11" x14ac:dyDescent="0.35">
      <c r="A12" s="1" t="s">
        <v>42</v>
      </c>
      <c r="B12" s="1" t="s">
        <v>50</v>
      </c>
      <c r="C12" s="1" t="s">
        <v>154</v>
      </c>
      <c r="D12" s="1" t="s">
        <v>194</v>
      </c>
      <c r="E12" s="1" t="s">
        <v>33</v>
      </c>
      <c r="F12" s="1" t="s">
        <v>19</v>
      </c>
      <c r="G12" s="1" t="s">
        <v>78</v>
      </c>
      <c r="H12" s="1" t="s">
        <v>98</v>
      </c>
      <c r="I12" s="1" t="s">
        <v>158</v>
      </c>
      <c r="J12" s="1" t="s">
        <v>150</v>
      </c>
      <c r="K12" s="1" t="s">
        <v>294</v>
      </c>
    </row>
    <row r="13" spans="1:11" x14ac:dyDescent="0.35">
      <c r="A13" s="1" t="s">
        <v>42</v>
      </c>
      <c r="B13" s="1" t="s">
        <v>150</v>
      </c>
      <c r="C13" s="1" t="s">
        <v>420</v>
      </c>
      <c r="D13" s="1" t="s">
        <v>420</v>
      </c>
      <c r="E13" s="1" t="s">
        <v>183</v>
      </c>
      <c r="F13" s="1" t="s">
        <v>97</v>
      </c>
      <c r="G13" s="1" t="s">
        <v>136</v>
      </c>
      <c r="H13" s="1" t="s">
        <v>62</v>
      </c>
      <c r="I13" s="1" t="s">
        <v>318</v>
      </c>
      <c r="J13" s="1" t="s">
        <v>318</v>
      </c>
      <c r="K13" s="1" t="s">
        <v>390</v>
      </c>
    </row>
    <row r="14" spans="1:11" x14ac:dyDescent="0.35">
      <c r="A14" s="1" t="s">
        <v>42</v>
      </c>
      <c r="B14" s="1" t="s">
        <v>56</v>
      </c>
      <c r="C14" s="1" t="s">
        <v>223</v>
      </c>
      <c r="D14" s="1" t="s">
        <v>198</v>
      </c>
      <c r="E14" s="1" t="s">
        <v>197</v>
      </c>
      <c r="F14" s="1" t="s">
        <v>39</v>
      </c>
      <c r="G14" s="1" t="s">
        <v>86</v>
      </c>
      <c r="H14" s="1" t="s">
        <v>351</v>
      </c>
      <c r="I14" s="1" t="s">
        <v>442</v>
      </c>
      <c r="J14" s="1"/>
      <c r="K14" s="1" t="s">
        <v>403</v>
      </c>
    </row>
    <row r="15" spans="1:11" x14ac:dyDescent="0.35">
      <c r="A15" s="1" t="s">
        <v>42</v>
      </c>
      <c r="B15" s="1" t="s">
        <v>66</v>
      </c>
      <c r="C15" s="1" t="s">
        <v>220</v>
      </c>
      <c r="D15" s="1" t="s">
        <v>80</v>
      </c>
      <c r="E15" s="1" t="s">
        <v>113</v>
      </c>
      <c r="F15" s="1" t="s">
        <v>44</v>
      </c>
      <c r="G15" s="1" t="s">
        <v>291</v>
      </c>
      <c r="H15" s="1" t="s">
        <v>140</v>
      </c>
      <c r="I15" s="1" t="s">
        <v>59</v>
      </c>
      <c r="J15" s="1" t="s">
        <v>59</v>
      </c>
      <c r="K15" s="1" t="s">
        <v>100</v>
      </c>
    </row>
    <row r="16" spans="1:11" x14ac:dyDescent="0.35">
      <c r="A16" s="1" t="s">
        <v>74</v>
      </c>
      <c r="B16" s="1" t="s">
        <v>67</v>
      </c>
      <c r="C16" s="1"/>
      <c r="D16" s="1"/>
      <c r="E16" s="1" t="s">
        <v>284</v>
      </c>
      <c r="F16" s="1" t="s">
        <v>127</v>
      </c>
      <c r="G16" s="1" t="s">
        <v>66</v>
      </c>
      <c r="H16" s="1" t="s">
        <v>67</v>
      </c>
      <c r="I16" s="1"/>
      <c r="J16" s="1"/>
      <c r="K16" s="1" t="s">
        <v>320</v>
      </c>
    </row>
    <row r="17" spans="1:11" x14ac:dyDescent="0.35">
      <c r="A17" s="1" t="s">
        <v>74</v>
      </c>
      <c r="B17" s="1" t="s">
        <v>127</v>
      </c>
      <c r="C17" s="1" t="s">
        <v>35</v>
      </c>
      <c r="D17" s="1"/>
      <c r="E17" s="1" t="s">
        <v>70</v>
      </c>
      <c r="F17" s="1" t="s">
        <v>138</v>
      </c>
      <c r="G17" s="1" t="s">
        <v>138</v>
      </c>
      <c r="H17" s="1" t="s">
        <v>136</v>
      </c>
      <c r="I17" s="1" t="s">
        <v>75</v>
      </c>
      <c r="J17" s="1" t="s">
        <v>38</v>
      </c>
      <c r="K17" s="1" t="s">
        <v>399</v>
      </c>
    </row>
    <row r="18" spans="1:11" x14ac:dyDescent="0.35">
      <c r="A18" s="1" t="s">
        <v>74</v>
      </c>
      <c r="B18" s="1" t="s">
        <v>16</v>
      </c>
      <c r="C18" s="1" t="s">
        <v>71</v>
      </c>
      <c r="D18" s="1" t="s">
        <v>24</v>
      </c>
      <c r="E18" s="1" t="s">
        <v>113</v>
      </c>
      <c r="F18" s="1" t="s">
        <v>44</v>
      </c>
      <c r="G18" s="1" t="s">
        <v>255</v>
      </c>
      <c r="H18" s="1" t="s">
        <v>75</v>
      </c>
      <c r="I18" s="1" t="s">
        <v>39</v>
      </c>
      <c r="J18" s="1" t="s">
        <v>220</v>
      </c>
      <c r="K18" s="1" t="s">
        <v>231</v>
      </c>
    </row>
    <row r="19" spans="1:11" x14ac:dyDescent="0.35">
      <c r="A19" s="1" t="s">
        <v>74</v>
      </c>
      <c r="B19" s="1" t="s">
        <v>88</v>
      </c>
      <c r="C19" s="1" t="s">
        <v>99</v>
      </c>
      <c r="D19" s="1" t="s">
        <v>154</v>
      </c>
      <c r="E19" s="1" t="s">
        <v>44</v>
      </c>
      <c r="F19" s="1" t="s">
        <v>19</v>
      </c>
      <c r="G19" s="1" t="s">
        <v>143</v>
      </c>
      <c r="H19" s="1" t="s">
        <v>175</v>
      </c>
      <c r="I19" s="1" t="s">
        <v>208</v>
      </c>
      <c r="J19" s="1" t="s">
        <v>209</v>
      </c>
      <c r="K19" s="1" t="s">
        <v>355</v>
      </c>
    </row>
    <row r="20" spans="1:11" x14ac:dyDescent="0.35">
      <c r="A20" s="1" t="s">
        <v>74</v>
      </c>
      <c r="B20" s="1" t="s">
        <v>36</v>
      </c>
      <c r="C20" s="1" t="s">
        <v>38</v>
      </c>
      <c r="D20" s="1" t="s">
        <v>86</v>
      </c>
      <c r="E20" s="1" t="s">
        <v>168</v>
      </c>
      <c r="F20" s="1" t="s">
        <v>169</v>
      </c>
      <c r="G20" s="1" t="s">
        <v>70</v>
      </c>
      <c r="H20" s="1" t="s">
        <v>88</v>
      </c>
      <c r="I20" s="1" t="s">
        <v>99</v>
      </c>
      <c r="J20" s="1" t="s">
        <v>160</v>
      </c>
      <c r="K20" s="1" t="s">
        <v>272</v>
      </c>
    </row>
    <row r="21" spans="1:11" x14ac:dyDescent="0.35">
      <c r="A21" s="1" t="s">
        <v>74</v>
      </c>
      <c r="B21" s="1" t="s">
        <v>53</v>
      </c>
      <c r="C21" s="1" t="s">
        <v>45</v>
      </c>
      <c r="D21" s="1" t="s">
        <v>20</v>
      </c>
      <c r="E21" s="1" t="s">
        <v>70</v>
      </c>
      <c r="F21" s="1" t="s">
        <v>28</v>
      </c>
      <c r="G21" s="1" t="s">
        <v>29</v>
      </c>
      <c r="H21" s="1" t="s">
        <v>53</v>
      </c>
      <c r="I21" s="1" t="s">
        <v>45</v>
      </c>
      <c r="J21" s="1" t="s">
        <v>20</v>
      </c>
      <c r="K21" s="1" t="s">
        <v>408</v>
      </c>
    </row>
    <row r="22" spans="1:11" x14ac:dyDescent="0.35">
      <c r="A22" s="1" t="s">
        <v>74</v>
      </c>
      <c r="B22" s="1" t="s">
        <v>99</v>
      </c>
      <c r="C22" s="1" t="s">
        <v>58</v>
      </c>
      <c r="D22" s="1" t="s">
        <v>56</v>
      </c>
      <c r="E22" s="1" t="s">
        <v>94</v>
      </c>
      <c r="F22" s="1" t="s">
        <v>330</v>
      </c>
      <c r="G22" s="1" t="s">
        <v>330</v>
      </c>
      <c r="H22" s="1" t="s">
        <v>65</v>
      </c>
      <c r="I22" s="1" t="s">
        <v>62</v>
      </c>
      <c r="J22" s="1" t="s">
        <v>282</v>
      </c>
      <c r="K22" s="1" t="s">
        <v>195</v>
      </c>
    </row>
    <row r="23" spans="1:11" x14ac:dyDescent="0.35">
      <c r="A23" s="1" t="s">
        <v>74</v>
      </c>
      <c r="B23" s="1" t="s">
        <v>38</v>
      </c>
      <c r="C23" s="1" t="s">
        <v>80</v>
      </c>
      <c r="D23" s="1" t="s">
        <v>50</v>
      </c>
      <c r="E23" s="1" t="s">
        <v>20</v>
      </c>
      <c r="F23" s="1" t="s">
        <v>79</v>
      </c>
      <c r="G23" s="1" t="s">
        <v>101</v>
      </c>
      <c r="H23" s="1" t="s">
        <v>209</v>
      </c>
      <c r="I23" s="1" t="s">
        <v>443</v>
      </c>
      <c r="J23" s="1" t="s">
        <v>213</v>
      </c>
      <c r="K23" s="1" t="s">
        <v>404</v>
      </c>
    </row>
    <row r="24" spans="1:11" x14ac:dyDescent="0.35">
      <c r="A24" s="1" t="s">
        <v>74</v>
      </c>
      <c r="B24" s="1" t="s">
        <v>158</v>
      </c>
      <c r="C24" s="1" t="s">
        <v>58</v>
      </c>
      <c r="D24" s="1" t="s">
        <v>313</v>
      </c>
      <c r="E24" s="1" t="s">
        <v>71</v>
      </c>
      <c r="F24" s="1" t="s">
        <v>183</v>
      </c>
      <c r="G24" s="1" t="s">
        <v>24</v>
      </c>
      <c r="H24" s="1" t="s">
        <v>152</v>
      </c>
      <c r="I24" s="1" t="s">
        <v>46</v>
      </c>
      <c r="J24" s="1" t="s">
        <v>223</v>
      </c>
      <c r="K24" s="1" t="s">
        <v>268</v>
      </c>
    </row>
    <row r="25" spans="1:11" x14ac:dyDescent="0.35">
      <c r="A25" s="1" t="s">
        <v>74</v>
      </c>
      <c r="B25" s="1" t="s">
        <v>99</v>
      </c>
      <c r="C25" s="1" t="s">
        <v>58</v>
      </c>
      <c r="D25" s="1" t="s">
        <v>150</v>
      </c>
      <c r="E25" s="1" t="s">
        <v>21</v>
      </c>
      <c r="F25" s="1" t="s">
        <v>24</v>
      </c>
      <c r="G25" s="1" t="s">
        <v>97</v>
      </c>
      <c r="H25" s="1" t="s">
        <v>202</v>
      </c>
      <c r="I25" s="1" t="s">
        <v>208</v>
      </c>
      <c r="J25" s="1" t="s">
        <v>181</v>
      </c>
      <c r="K25" s="1" t="s">
        <v>199</v>
      </c>
    </row>
    <row r="26" spans="1:11" x14ac:dyDescent="0.35">
      <c r="A26" s="1" t="s">
        <v>74</v>
      </c>
      <c r="B26" s="1" t="s">
        <v>175</v>
      </c>
      <c r="C26" s="1" t="s">
        <v>209</v>
      </c>
      <c r="D26" s="1"/>
      <c r="E26" s="1" t="s">
        <v>94</v>
      </c>
      <c r="F26" s="1" t="s">
        <v>97</v>
      </c>
      <c r="G26" s="1" t="s">
        <v>284</v>
      </c>
      <c r="H26" s="1" t="s">
        <v>181</v>
      </c>
      <c r="I26" s="1" t="s">
        <v>351</v>
      </c>
      <c r="J26" s="1" t="s">
        <v>307</v>
      </c>
      <c r="K26" s="1" t="s">
        <v>444</v>
      </c>
    </row>
    <row r="27" spans="1:11" x14ac:dyDescent="0.35">
      <c r="A27" s="1" t="s">
        <v>74</v>
      </c>
      <c r="B27" s="1" t="s">
        <v>339</v>
      </c>
      <c r="C27" s="1" t="s">
        <v>214</v>
      </c>
      <c r="D27" s="1" t="s">
        <v>214</v>
      </c>
      <c r="E27" s="1" t="s">
        <v>66</v>
      </c>
      <c r="F27" s="1" t="s">
        <v>66</v>
      </c>
      <c r="G27" s="1" t="s">
        <v>67</v>
      </c>
      <c r="H27" s="1" t="s">
        <v>116</v>
      </c>
      <c r="I27" s="1" t="s">
        <v>119</v>
      </c>
      <c r="J27" s="1" t="s">
        <v>214</v>
      </c>
      <c r="K27" s="1" t="s">
        <v>445</v>
      </c>
    </row>
    <row r="28" spans="1:11" x14ac:dyDescent="0.35">
      <c r="A28" s="1" t="s">
        <v>104</v>
      </c>
      <c r="B28" s="1" t="s">
        <v>32</v>
      </c>
      <c r="C28" s="1" t="s">
        <v>126</v>
      </c>
      <c r="D28" s="1" t="s">
        <v>23</v>
      </c>
      <c r="E28" s="1" t="s">
        <v>241</v>
      </c>
      <c r="F28" s="1" t="s">
        <v>106</v>
      </c>
      <c r="G28" s="1" t="s">
        <v>30</v>
      </c>
      <c r="H28" s="1" t="s">
        <v>146</v>
      </c>
      <c r="I28" s="1" t="s">
        <v>19</v>
      </c>
      <c r="J28" s="1" t="s">
        <v>16</v>
      </c>
      <c r="K28" s="1" t="s">
        <v>198</v>
      </c>
    </row>
    <row r="29" spans="1:11" x14ac:dyDescent="0.35">
      <c r="A29" s="1" t="s">
        <v>104</v>
      </c>
      <c r="B29" s="1" t="s">
        <v>204</v>
      </c>
      <c r="C29" s="1" t="s">
        <v>90</v>
      </c>
      <c r="D29" s="1" t="s">
        <v>170</v>
      </c>
      <c r="E29" s="1" t="s">
        <v>30</v>
      </c>
      <c r="F29" s="1" t="s">
        <v>130</v>
      </c>
      <c r="G29" s="1" t="s">
        <v>123</v>
      </c>
      <c r="H29" s="1" t="s">
        <v>90</v>
      </c>
      <c r="I29" s="1" t="s">
        <v>29</v>
      </c>
      <c r="J29" s="1" t="s">
        <v>45</v>
      </c>
      <c r="K29" s="1" t="s">
        <v>328</v>
      </c>
    </row>
    <row r="30" spans="1:11" x14ac:dyDescent="0.35">
      <c r="A30" s="1" t="s">
        <v>134</v>
      </c>
      <c r="B30" s="1" t="s">
        <v>127</v>
      </c>
      <c r="C30" s="1" t="s">
        <v>36</v>
      </c>
      <c r="D30" s="1" t="s">
        <v>166</v>
      </c>
      <c r="E30" s="1" t="s">
        <v>173</v>
      </c>
      <c r="F30" s="1" t="s">
        <v>28</v>
      </c>
      <c r="G30" s="1" t="s">
        <v>37</v>
      </c>
      <c r="H30" s="1" t="s">
        <v>86</v>
      </c>
      <c r="I30" s="1" t="s">
        <v>43</v>
      </c>
      <c r="J30" s="1" t="s">
        <v>237</v>
      </c>
      <c r="K30" s="1" t="s">
        <v>144</v>
      </c>
    </row>
    <row r="31" spans="1:11" x14ac:dyDescent="0.35">
      <c r="A31" s="1" t="s">
        <v>134</v>
      </c>
      <c r="B31" s="1" t="s">
        <v>94</v>
      </c>
      <c r="C31" s="1" t="s">
        <v>97</v>
      </c>
      <c r="D31" s="1" t="s">
        <v>121</v>
      </c>
      <c r="E31" s="1" t="s">
        <v>28</v>
      </c>
      <c r="F31" s="1" t="s">
        <v>177</v>
      </c>
      <c r="G31" s="1" t="s">
        <v>177</v>
      </c>
      <c r="H31" s="1" t="s">
        <v>67</v>
      </c>
      <c r="I31" s="1" t="s">
        <v>86</v>
      </c>
      <c r="J31" s="1" t="s">
        <v>77</v>
      </c>
      <c r="K31" s="1" t="s">
        <v>296</v>
      </c>
    </row>
    <row r="32" spans="1:11" x14ac:dyDescent="0.35">
      <c r="A32" s="1" t="s">
        <v>134</v>
      </c>
      <c r="B32" s="1" t="s">
        <v>236</v>
      </c>
      <c r="C32" s="1" t="s">
        <v>112</v>
      </c>
      <c r="D32" s="1" t="s">
        <v>21</v>
      </c>
      <c r="E32" s="1" t="s">
        <v>28</v>
      </c>
      <c r="F32" s="1" t="s">
        <v>177</v>
      </c>
      <c r="G32" s="1" t="s">
        <v>177</v>
      </c>
      <c r="H32" s="1" t="s">
        <v>21</v>
      </c>
      <c r="I32" s="1" t="s">
        <v>128</v>
      </c>
      <c r="J32" s="1" t="s">
        <v>145</v>
      </c>
      <c r="K32" s="1" t="s">
        <v>430</v>
      </c>
    </row>
    <row r="33" spans="1:11" x14ac:dyDescent="0.35">
      <c r="A33" s="1" t="s">
        <v>134</v>
      </c>
      <c r="B33" s="1" t="s">
        <v>75</v>
      </c>
      <c r="C33" s="1" t="s">
        <v>289</v>
      </c>
      <c r="D33" s="1" t="s">
        <v>76</v>
      </c>
      <c r="E33" s="1" t="s">
        <v>45</v>
      </c>
      <c r="F33" s="1" t="s">
        <v>79</v>
      </c>
      <c r="G33" s="1" t="s">
        <v>205</v>
      </c>
      <c r="H33" s="1" t="s">
        <v>99</v>
      </c>
      <c r="I33" s="1" t="s">
        <v>150</v>
      </c>
      <c r="J33" s="1" t="s">
        <v>85</v>
      </c>
      <c r="K33" s="1" t="s">
        <v>294</v>
      </c>
    </row>
    <row r="34" spans="1:11" x14ac:dyDescent="0.35">
      <c r="A34" s="1" t="s">
        <v>134</v>
      </c>
      <c r="B34" s="1" t="s">
        <v>36</v>
      </c>
      <c r="C34" s="1" t="s">
        <v>38</v>
      </c>
      <c r="D34" s="1" t="s">
        <v>66</v>
      </c>
      <c r="E34" s="1" t="s">
        <v>20</v>
      </c>
      <c r="F34" s="1" t="s">
        <v>78</v>
      </c>
      <c r="G34" s="1" t="s">
        <v>78</v>
      </c>
      <c r="H34" s="1" t="s">
        <v>58</v>
      </c>
      <c r="I34" s="1" t="s">
        <v>194</v>
      </c>
      <c r="J34" s="1" t="s">
        <v>420</v>
      </c>
      <c r="K34" s="1" t="s">
        <v>288</v>
      </c>
    </row>
    <row r="35" spans="1:11" x14ac:dyDescent="0.35">
      <c r="A35" s="1" t="s">
        <v>134</v>
      </c>
      <c r="B35" s="1" t="s">
        <v>88</v>
      </c>
      <c r="C35" s="1" t="s">
        <v>158</v>
      </c>
      <c r="D35" s="1" t="s">
        <v>286</v>
      </c>
      <c r="E35" s="1" t="s">
        <v>53</v>
      </c>
      <c r="F35" s="1" t="s">
        <v>45</v>
      </c>
      <c r="G35" s="1" t="s">
        <v>54</v>
      </c>
      <c r="H35" s="1" t="s">
        <v>56</v>
      </c>
      <c r="I35" s="1" t="s">
        <v>46</v>
      </c>
      <c r="J35" s="1" t="s">
        <v>223</v>
      </c>
      <c r="K35" s="1" t="s">
        <v>235</v>
      </c>
    </row>
    <row r="36" spans="1:11" x14ac:dyDescent="0.35">
      <c r="A36" s="1" t="s">
        <v>134</v>
      </c>
      <c r="B36" s="1" t="s">
        <v>39</v>
      </c>
      <c r="C36" s="1" t="s">
        <v>43</v>
      </c>
      <c r="D36" s="1" t="s">
        <v>196</v>
      </c>
      <c r="E36" s="1" t="s">
        <v>54</v>
      </c>
      <c r="F36" s="1" t="s">
        <v>15</v>
      </c>
      <c r="G36" s="1" t="s">
        <v>111</v>
      </c>
      <c r="H36" s="1" t="s">
        <v>140</v>
      </c>
      <c r="I36" s="1" t="s">
        <v>275</v>
      </c>
      <c r="J36" s="1" t="s">
        <v>202</v>
      </c>
      <c r="K36" s="1" t="s">
        <v>49</v>
      </c>
    </row>
    <row r="37" spans="1:11" x14ac:dyDescent="0.35">
      <c r="A37" s="1" t="s">
        <v>134</v>
      </c>
      <c r="B37" s="1" t="s">
        <v>51</v>
      </c>
      <c r="C37" s="1" t="s">
        <v>249</v>
      </c>
      <c r="D37" s="1" t="s">
        <v>249</v>
      </c>
      <c r="E37" s="1" t="s">
        <v>24</v>
      </c>
      <c r="F37" s="1" t="s">
        <v>36</v>
      </c>
      <c r="G37" s="1" t="s">
        <v>157</v>
      </c>
      <c r="H37" s="1" t="s">
        <v>65</v>
      </c>
      <c r="I37" s="1" t="s">
        <v>47</v>
      </c>
      <c r="J37" s="1" t="s">
        <v>62</v>
      </c>
      <c r="K37" s="1" t="s">
        <v>390</v>
      </c>
    </row>
    <row r="38" spans="1:11" x14ac:dyDescent="0.35">
      <c r="A38" s="1" t="s">
        <v>134</v>
      </c>
      <c r="B38" s="1" t="s">
        <v>25</v>
      </c>
      <c r="C38" s="1" t="s">
        <v>128</v>
      </c>
      <c r="D38" s="1" t="s">
        <v>67</v>
      </c>
      <c r="E38" s="1" t="s">
        <v>29</v>
      </c>
      <c r="F38" s="1" t="s">
        <v>113</v>
      </c>
      <c r="G38" s="1" t="s">
        <v>44</v>
      </c>
      <c r="H38" s="1" t="s">
        <v>99</v>
      </c>
      <c r="I38" s="1" t="s">
        <v>160</v>
      </c>
      <c r="J38" s="1" t="s">
        <v>56</v>
      </c>
      <c r="K38" s="1" t="s">
        <v>342</v>
      </c>
    </row>
    <row r="39" spans="1:11" x14ac:dyDescent="0.35">
      <c r="A39" s="1" t="s">
        <v>134</v>
      </c>
      <c r="B39" s="1" t="s">
        <v>127</v>
      </c>
      <c r="C39" s="1" t="s">
        <v>36</v>
      </c>
      <c r="D39" s="1" t="s">
        <v>75</v>
      </c>
      <c r="E39" s="1" t="s">
        <v>170</v>
      </c>
      <c r="F39" s="1" t="s">
        <v>27</v>
      </c>
      <c r="G39" s="1" t="s">
        <v>173</v>
      </c>
      <c r="H39" s="1" t="s">
        <v>60</v>
      </c>
      <c r="I39" s="1" t="s">
        <v>75</v>
      </c>
      <c r="J39" s="1" t="s">
        <v>39</v>
      </c>
      <c r="K39" s="1" t="s">
        <v>375</v>
      </c>
    </row>
    <row r="40" spans="1:11" x14ac:dyDescent="0.35">
      <c r="A40" s="1" t="s">
        <v>134</v>
      </c>
      <c r="B40" s="1" t="s">
        <v>196</v>
      </c>
      <c r="C40" s="1" t="s">
        <v>51</v>
      </c>
      <c r="D40" s="1" t="s">
        <v>218</v>
      </c>
      <c r="E40" s="1" t="s">
        <v>54</v>
      </c>
      <c r="F40" s="1" t="s">
        <v>111</v>
      </c>
      <c r="G40" s="1" t="s">
        <v>17</v>
      </c>
      <c r="H40" s="1" t="s">
        <v>58</v>
      </c>
      <c r="I40" s="1" t="s">
        <v>140</v>
      </c>
      <c r="J40" s="1" t="s">
        <v>295</v>
      </c>
      <c r="K40" s="1" t="s">
        <v>235</v>
      </c>
    </row>
    <row r="41" spans="1:11" x14ac:dyDescent="0.35">
      <c r="A41" s="1" t="s">
        <v>134</v>
      </c>
      <c r="B41" s="1" t="s">
        <v>54</v>
      </c>
      <c r="C41" s="1" t="s">
        <v>17</v>
      </c>
      <c r="D41" s="1" t="s">
        <v>17</v>
      </c>
      <c r="E41" s="1" t="s">
        <v>163</v>
      </c>
      <c r="F41" s="1" t="s">
        <v>170</v>
      </c>
      <c r="G41" s="1" t="s">
        <v>242</v>
      </c>
      <c r="H41" s="1" t="s">
        <v>25</v>
      </c>
      <c r="I41" s="1" t="s">
        <v>75</v>
      </c>
      <c r="J41" s="1" t="s">
        <v>67</v>
      </c>
      <c r="K41" s="1" t="s">
        <v>302</v>
      </c>
    </row>
    <row r="42" spans="1:11" x14ac:dyDescent="0.35">
      <c r="A42" s="1" t="s">
        <v>134</v>
      </c>
      <c r="B42" s="1" t="s">
        <v>127</v>
      </c>
      <c r="C42" s="1" t="s">
        <v>128</v>
      </c>
      <c r="D42" s="1" t="s">
        <v>39</v>
      </c>
      <c r="E42" s="1" t="s">
        <v>29</v>
      </c>
      <c r="F42" s="1" t="s">
        <v>45</v>
      </c>
      <c r="G42" s="1" t="s">
        <v>78</v>
      </c>
      <c r="H42" s="1" t="s">
        <v>75</v>
      </c>
      <c r="I42" s="1" t="s">
        <v>80</v>
      </c>
      <c r="J42" s="1" t="s">
        <v>196</v>
      </c>
      <c r="K42" s="1" t="s">
        <v>287</v>
      </c>
    </row>
    <row r="43" spans="1:11" x14ac:dyDescent="0.35">
      <c r="A43" s="1" t="s">
        <v>134</v>
      </c>
      <c r="B43" s="1" t="s">
        <v>79</v>
      </c>
      <c r="C43" s="1" t="s">
        <v>183</v>
      </c>
      <c r="D43" s="1" t="s">
        <v>135</v>
      </c>
      <c r="E43" s="1" t="s">
        <v>90</v>
      </c>
      <c r="F43" s="1" t="s">
        <v>170</v>
      </c>
      <c r="G43" s="1" t="s">
        <v>70</v>
      </c>
      <c r="H43" s="1" t="s">
        <v>97</v>
      </c>
      <c r="I43" s="1" t="s">
        <v>35</v>
      </c>
      <c r="J43" s="1" t="s">
        <v>67</v>
      </c>
      <c r="K43" s="1" t="s">
        <v>385</v>
      </c>
    </row>
    <row r="44" spans="1:11" x14ac:dyDescent="0.35">
      <c r="A44" s="1" t="s">
        <v>134</v>
      </c>
      <c r="B44" s="1" t="s">
        <v>67</v>
      </c>
      <c r="C44" s="1" t="s">
        <v>80</v>
      </c>
      <c r="D44" s="1" t="s">
        <v>98</v>
      </c>
      <c r="E44" s="1" t="s">
        <v>45</v>
      </c>
      <c r="F44" s="1" t="s">
        <v>15</v>
      </c>
      <c r="G44" s="1" t="s">
        <v>161</v>
      </c>
      <c r="H44" s="1" t="s">
        <v>55</v>
      </c>
      <c r="I44" s="1" t="s">
        <v>151</v>
      </c>
      <c r="J44" s="1" t="s">
        <v>206</v>
      </c>
      <c r="K44" s="1" t="s">
        <v>153</v>
      </c>
    </row>
    <row r="45" spans="1:11" x14ac:dyDescent="0.35">
      <c r="A45" s="1" t="s">
        <v>134</v>
      </c>
      <c r="B45" s="1"/>
      <c r="C45" s="1"/>
      <c r="D45" s="1"/>
      <c r="E45" s="1" t="s">
        <v>15</v>
      </c>
      <c r="F45" s="1" t="s">
        <v>16</v>
      </c>
      <c r="G45" s="1" t="s">
        <v>21</v>
      </c>
      <c r="H45" s="1" t="s">
        <v>51</v>
      </c>
      <c r="I45" s="1" t="s">
        <v>218</v>
      </c>
      <c r="J45" s="1" t="s">
        <v>218</v>
      </c>
      <c r="K45" s="1" t="s">
        <v>229</v>
      </c>
    </row>
    <row r="46" spans="1:11" x14ac:dyDescent="0.35">
      <c r="A46" s="1" t="s">
        <v>134</v>
      </c>
      <c r="B46" s="1" t="s">
        <v>88</v>
      </c>
      <c r="C46" s="1" t="s">
        <v>158</v>
      </c>
      <c r="D46" s="1" t="s">
        <v>286</v>
      </c>
      <c r="E46" s="1" t="s">
        <v>53</v>
      </c>
      <c r="F46" s="1" t="s">
        <v>45</v>
      </c>
      <c r="G46" s="1" t="s">
        <v>54</v>
      </c>
      <c r="H46" s="1" t="s">
        <v>56</v>
      </c>
      <c r="I46" s="1" t="s">
        <v>46</v>
      </c>
      <c r="J46" s="1" t="s">
        <v>223</v>
      </c>
      <c r="K46" s="1" t="s">
        <v>235</v>
      </c>
    </row>
    <row r="47" spans="1:11" x14ac:dyDescent="0.35">
      <c r="A47" s="1" t="s">
        <v>134</v>
      </c>
      <c r="B47" s="1" t="s">
        <v>88</v>
      </c>
      <c r="C47" s="1" t="s">
        <v>158</v>
      </c>
      <c r="D47" s="1" t="s">
        <v>154</v>
      </c>
      <c r="E47" s="1" t="s">
        <v>20</v>
      </c>
      <c r="F47" s="1" t="s">
        <v>111</v>
      </c>
      <c r="G47" s="1" t="s">
        <v>16</v>
      </c>
      <c r="H47" s="1" t="s">
        <v>43</v>
      </c>
      <c r="I47" s="1" t="s">
        <v>265</v>
      </c>
      <c r="J47" s="1" t="s">
        <v>158</v>
      </c>
      <c r="K47" s="1" t="s">
        <v>153</v>
      </c>
    </row>
    <row r="48" spans="1:11" x14ac:dyDescent="0.35">
      <c r="A48" s="1" t="s">
        <v>134</v>
      </c>
      <c r="B48" s="1" t="s">
        <v>79</v>
      </c>
      <c r="C48" s="1" t="s">
        <v>183</v>
      </c>
      <c r="D48" s="1" t="s">
        <v>135</v>
      </c>
      <c r="E48" s="1" t="s">
        <v>90</v>
      </c>
      <c r="F48" s="1" t="s">
        <v>170</v>
      </c>
      <c r="G48" s="1" t="s">
        <v>70</v>
      </c>
      <c r="H48" s="1" t="s">
        <v>97</v>
      </c>
      <c r="I48" s="1" t="s">
        <v>35</v>
      </c>
      <c r="J48" s="1" t="s">
        <v>67</v>
      </c>
      <c r="K48" s="1" t="s">
        <v>385</v>
      </c>
    </row>
    <row r="49" spans="1:11" x14ac:dyDescent="0.35">
      <c r="A49" s="1" t="s">
        <v>134</v>
      </c>
      <c r="B49" s="1" t="s">
        <v>71</v>
      </c>
      <c r="C49" s="1" t="s">
        <v>183</v>
      </c>
      <c r="D49" s="1" t="s">
        <v>97</v>
      </c>
      <c r="E49" s="1" t="s">
        <v>110</v>
      </c>
      <c r="F49" s="1" t="s">
        <v>173</v>
      </c>
      <c r="G49" s="1" t="s">
        <v>171</v>
      </c>
      <c r="H49" s="1" t="s">
        <v>197</v>
      </c>
      <c r="I49" s="1" t="s">
        <v>67</v>
      </c>
      <c r="J49" s="1" t="s">
        <v>220</v>
      </c>
      <c r="K49" s="1" t="s">
        <v>334</v>
      </c>
    </row>
    <row r="50" spans="1:11" x14ac:dyDescent="0.35">
      <c r="A50" s="1" t="s">
        <v>134</v>
      </c>
      <c r="B50" s="1" t="s">
        <v>75</v>
      </c>
      <c r="C50" s="1" t="s">
        <v>76</v>
      </c>
      <c r="D50" s="1" t="s">
        <v>88</v>
      </c>
      <c r="E50" s="1" t="s">
        <v>70</v>
      </c>
      <c r="F50" s="1" t="s">
        <v>87</v>
      </c>
      <c r="G50" s="1" t="s">
        <v>113</v>
      </c>
      <c r="H50" s="1" t="s">
        <v>75</v>
      </c>
      <c r="I50" s="1" t="s">
        <v>86</v>
      </c>
      <c r="J50" s="1" t="s">
        <v>196</v>
      </c>
      <c r="K50" s="1" t="s">
        <v>149</v>
      </c>
    </row>
    <row r="51" spans="1:11" x14ac:dyDescent="0.35">
      <c r="A51" s="1" t="s">
        <v>134</v>
      </c>
      <c r="B51" s="1" t="s">
        <v>127</v>
      </c>
      <c r="C51" s="1" t="s">
        <v>128</v>
      </c>
      <c r="D51" s="1" t="s">
        <v>39</v>
      </c>
      <c r="E51" s="1" t="s">
        <v>29</v>
      </c>
      <c r="F51" s="1" t="s">
        <v>45</v>
      </c>
      <c r="G51" s="1" t="s">
        <v>78</v>
      </c>
      <c r="H51" s="1" t="s">
        <v>75</v>
      </c>
      <c r="I51" s="1" t="s">
        <v>80</v>
      </c>
      <c r="J51" s="1" t="s">
        <v>196</v>
      </c>
      <c r="K51" s="1" t="s">
        <v>287</v>
      </c>
    </row>
    <row r="52" spans="1:11" x14ac:dyDescent="0.35">
      <c r="A52" s="1" t="s">
        <v>156</v>
      </c>
      <c r="B52" s="1" t="s">
        <v>25</v>
      </c>
      <c r="C52" s="1" t="s">
        <v>75</v>
      </c>
      <c r="D52" s="1" t="s">
        <v>66</v>
      </c>
      <c r="E52" s="1" t="s">
        <v>37</v>
      </c>
      <c r="F52" s="1" t="s">
        <v>44</v>
      </c>
      <c r="G52" s="1" t="s">
        <v>291</v>
      </c>
      <c r="H52" s="1" t="s">
        <v>50</v>
      </c>
      <c r="I52" s="1" t="s">
        <v>281</v>
      </c>
      <c r="J52" s="1" t="s">
        <v>281</v>
      </c>
      <c r="K52" s="1" t="s">
        <v>360</v>
      </c>
    </row>
    <row r="53" spans="1:11" x14ac:dyDescent="0.35">
      <c r="A53" s="1" t="s">
        <v>156</v>
      </c>
      <c r="B53" s="1" t="s">
        <v>60</v>
      </c>
      <c r="C53" s="1" t="s">
        <v>75</v>
      </c>
      <c r="D53" s="1" t="s">
        <v>67</v>
      </c>
      <c r="E53" s="1" t="s">
        <v>113</v>
      </c>
      <c r="F53" s="1" t="s">
        <v>53</v>
      </c>
      <c r="G53" s="1" t="s">
        <v>291</v>
      </c>
      <c r="H53" s="1" t="s">
        <v>60</v>
      </c>
      <c r="I53" s="1" t="s">
        <v>75</v>
      </c>
      <c r="J53" s="1" t="s">
        <v>77</v>
      </c>
      <c r="K53" s="1" t="s">
        <v>238</v>
      </c>
    </row>
    <row r="54" spans="1:11" x14ac:dyDescent="0.35">
      <c r="A54" s="1" t="s">
        <v>156</v>
      </c>
      <c r="B54" s="1" t="s">
        <v>36</v>
      </c>
      <c r="C54" s="1" t="s">
        <v>75</v>
      </c>
      <c r="D54" s="1" t="s">
        <v>67</v>
      </c>
      <c r="E54" s="1" t="s">
        <v>16</v>
      </c>
      <c r="F54" s="1" t="s">
        <v>79</v>
      </c>
      <c r="G54" s="1" t="s">
        <v>71</v>
      </c>
      <c r="H54" s="1" t="s">
        <v>158</v>
      </c>
      <c r="I54" s="1" t="s">
        <v>154</v>
      </c>
      <c r="J54" s="1" t="s">
        <v>140</v>
      </c>
      <c r="K54" s="1" t="s">
        <v>216</v>
      </c>
    </row>
    <row r="55" spans="1:11" x14ac:dyDescent="0.35">
      <c r="A55" s="1" t="s">
        <v>156</v>
      </c>
      <c r="B55" s="1" t="s">
        <v>39</v>
      </c>
      <c r="C55" s="1" t="s">
        <v>43</v>
      </c>
      <c r="D55" s="1" t="s">
        <v>72</v>
      </c>
      <c r="E55" s="1" t="s">
        <v>173</v>
      </c>
      <c r="F55" s="1" t="s">
        <v>112</v>
      </c>
      <c r="G55" s="1" t="s">
        <v>87</v>
      </c>
      <c r="H55" s="1" t="s">
        <v>58</v>
      </c>
      <c r="I55" s="1" t="s">
        <v>56</v>
      </c>
      <c r="J55" s="1" t="s">
        <v>420</v>
      </c>
      <c r="K55" s="1" t="s">
        <v>288</v>
      </c>
    </row>
    <row r="56" spans="1:11" x14ac:dyDescent="0.35">
      <c r="A56" s="1" t="s">
        <v>156</v>
      </c>
      <c r="B56" s="1" t="s">
        <v>143</v>
      </c>
      <c r="C56" s="1" t="s">
        <v>20</v>
      </c>
      <c r="D56" s="1" t="s">
        <v>79</v>
      </c>
      <c r="E56" s="1" t="s">
        <v>331</v>
      </c>
      <c r="F56" s="1" t="s">
        <v>27</v>
      </c>
      <c r="G56" s="1" t="s">
        <v>236</v>
      </c>
      <c r="H56" s="1" t="s">
        <v>75</v>
      </c>
      <c r="I56" s="1" t="s">
        <v>39</v>
      </c>
      <c r="J56" s="1" t="s">
        <v>220</v>
      </c>
      <c r="K56" s="1" t="s">
        <v>392</v>
      </c>
    </row>
    <row r="57" spans="1:11" x14ac:dyDescent="0.35">
      <c r="A57" s="1" t="s">
        <v>156</v>
      </c>
      <c r="B57" s="1" t="s">
        <v>146</v>
      </c>
      <c r="C57" s="1" t="s">
        <v>53</v>
      </c>
      <c r="D57" s="1" t="s">
        <v>54</v>
      </c>
      <c r="E57" s="1" t="s">
        <v>188</v>
      </c>
      <c r="F57" s="1" t="s">
        <v>169</v>
      </c>
      <c r="G57" s="1" t="s">
        <v>170</v>
      </c>
      <c r="H57" s="1" t="s">
        <v>97</v>
      </c>
      <c r="I57" s="1" t="s">
        <v>25</v>
      </c>
      <c r="J57" s="1" t="s">
        <v>35</v>
      </c>
      <c r="K57" s="1" t="s">
        <v>324</v>
      </c>
    </row>
    <row r="58" spans="1:11" x14ac:dyDescent="0.35">
      <c r="A58" s="1" t="s">
        <v>156</v>
      </c>
      <c r="B58" s="1" t="s">
        <v>24</v>
      </c>
      <c r="C58" s="1" t="s">
        <v>184</v>
      </c>
      <c r="D58" s="1" t="s">
        <v>184</v>
      </c>
      <c r="E58" s="1" t="s">
        <v>109</v>
      </c>
      <c r="F58" s="1" t="s">
        <v>27</v>
      </c>
      <c r="G58" s="1" t="s">
        <v>70</v>
      </c>
      <c r="H58" s="1" t="s">
        <v>75</v>
      </c>
      <c r="I58" s="1" t="s">
        <v>76</v>
      </c>
      <c r="J58" s="1" t="s">
        <v>196</v>
      </c>
      <c r="K58" s="1" t="s">
        <v>231</v>
      </c>
    </row>
    <row r="59" spans="1:11" x14ac:dyDescent="0.35">
      <c r="A59" s="1" t="s">
        <v>156</v>
      </c>
      <c r="B59" s="1" t="s">
        <v>80</v>
      </c>
      <c r="C59" s="1" t="s">
        <v>50</v>
      </c>
      <c r="D59" s="1" t="s">
        <v>99</v>
      </c>
      <c r="E59" s="1" t="s">
        <v>146</v>
      </c>
      <c r="F59" s="1" t="s">
        <v>45</v>
      </c>
      <c r="G59" s="1" t="s">
        <v>161</v>
      </c>
      <c r="H59" s="1" t="s">
        <v>151</v>
      </c>
      <c r="I59" s="1" t="s">
        <v>206</v>
      </c>
      <c r="J59" s="1" t="s">
        <v>206</v>
      </c>
      <c r="K59" s="1" t="s">
        <v>383</v>
      </c>
    </row>
    <row r="60" spans="1:11" x14ac:dyDescent="0.35">
      <c r="A60" s="1" t="s">
        <v>156</v>
      </c>
      <c r="B60" s="1" t="s">
        <v>184</v>
      </c>
      <c r="C60" s="1" t="s">
        <v>184</v>
      </c>
      <c r="D60" s="1" t="s">
        <v>184</v>
      </c>
      <c r="E60" s="1" t="s">
        <v>28</v>
      </c>
      <c r="F60" s="1" t="s">
        <v>29</v>
      </c>
      <c r="G60" s="1" t="s">
        <v>177</v>
      </c>
      <c r="H60" s="1" t="s">
        <v>80</v>
      </c>
      <c r="I60" s="1" t="s">
        <v>50</v>
      </c>
      <c r="J60" s="1" t="s">
        <v>251</v>
      </c>
      <c r="K60" s="1" t="s">
        <v>18</v>
      </c>
    </row>
    <row r="61" spans="1:11" x14ac:dyDescent="0.35">
      <c r="A61" s="1" t="s">
        <v>167</v>
      </c>
      <c r="B61" s="1" t="s">
        <v>13</v>
      </c>
      <c r="C61" s="1" t="s">
        <v>22</v>
      </c>
      <c r="D61" s="1" t="s">
        <v>191</v>
      </c>
      <c r="E61" s="1" t="s">
        <v>241</v>
      </c>
      <c r="F61" s="1" t="s">
        <v>106</v>
      </c>
      <c r="G61" s="1" t="s">
        <v>117</v>
      </c>
      <c r="H61" s="1" t="s">
        <v>109</v>
      </c>
      <c r="I61" s="1" t="s">
        <v>87</v>
      </c>
      <c r="J61" s="1" t="s">
        <v>146</v>
      </c>
      <c r="K61" s="1" t="s">
        <v>140</v>
      </c>
    </row>
    <row r="62" spans="1:11" x14ac:dyDescent="0.35">
      <c r="A62" s="1" t="s">
        <v>167</v>
      </c>
      <c r="B62" s="1" t="s">
        <v>29</v>
      </c>
      <c r="C62" s="1" t="s">
        <v>146</v>
      </c>
      <c r="D62" s="1" t="s">
        <v>53</v>
      </c>
      <c r="E62" s="1" t="s">
        <v>185</v>
      </c>
      <c r="F62" s="1" t="s">
        <v>123</v>
      </c>
      <c r="G62" s="1" t="s">
        <v>13</v>
      </c>
      <c r="H62" s="1" t="s">
        <v>15</v>
      </c>
      <c r="I62" s="1" t="s">
        <v>79</v>
      </c>
      <c r="J62" s="1" t="s">
        <v>101</v>
      </c>
      <c r="K62" s="1" t="s">
        <v>258</v>
      </c>
    </row>
    <row r="63" spans="1:11" x14ac:dyDescent="0.35">
      <c r="A63" s="1" t="s">
        <v>167</v>
      </c>
      <c r="B63" s="1" t="s">
        <v>28</v>
      </c>
      <c r="C63" s="1" t="s">
        <v>29</v>
      </c>
      <c r="D63" s="1" t="s">
        <v>146</v>
      </c>
      <c r="E63" s="1" t="s">
        <v>32</v>
      </c>
      <c r="F63" s="1" t="s">
        <v>130</v>
      </c>
      <c r="G63" s="1" t="s">
        <v>13</v>
      </c>
      <c r="H63" s="1" t="s">
        <v>146</v>
      </c>
      <c r="I63" s="1" t="s">
        <v>19</v>
      </c>
      <c r="J63" s="1" t="s">
        <v>78</v>
      </c>
      <c r="K63" s="1" t="s">
        <v>116</v>
      </c>
    </row>
    <row r="64" spans="1:11" x14ac:dyDescent="0.35">
      <c r="A64" s="1" t="s">
        <v>167</v>
      </c>
      <c r="B64" s="1" t="s">
        <v>110</v>
      </c>
      <c r="C64" s="1" t="s">
        <v>70</v>
      </c>
      <c r="D64" s="1" t="s">
        <v>112</v>
      </c>
      <c r="E64" s="1" t="s">
        <v>130</v>
      </c>
      <c r="F64" s="1" t="s">
        <v>115</v>
      </c>
      <c r="G64" s="1" t="s">
        <v>123</v>
      </c>
      <c r="H64" s="1" t="s">
        <v>53</v>
      </c>
      <c r="I64" s="1" t="s">
        <v>20</v>
      </c>
      <c r="J64" s="1" t="s">
        <v>16</v>
      </c>
      <c r="K64" s="1" t="s">
        <v>116</v>
      </c>
    </row>
    <row r="65" spans="1:11" x14ac:dyDescent="0.35">
      <c r="A65" s="1" t="s">
        <v>167</v>
      </c>
      <c r="B65" s="1" t="s">
        <v>87</v>
      </c>
      <c r="C65" s="1" t="s">
        <v>113</v>
      </c>
      <c r="D65" s="1" t="s">
        <v>53</v>
      </c>
      <c r="E65" s="1" t="s">
        <v>31</v>
      </c>
      <c r="F65" s="1" t="s">
        <v>189</v>
      </c>
      <c r="G65" s="1" t="s">
        <v>189</v>
      </c>
      <c r="H65" s="1" t="s">
        <v>29</v>
      </c>
      <c r="I65" s="1" t="s">
        <v>44</v>
      </c>
      <c r="J65" s="1" t="s">
        <v>255</v>
      </c>
      <c r="K65" s="1" t="s">
        <v>269</v>
      </c>
    </row>
    <row r="66" spans="1:11" x14ac:dyDescent="0.35">
      <c r="A66" s="1" t="s">
        <v>167</v>
      </c>
      <c r="B66" s="1" t="s">
        <v>79</v>
      </c>
      <c r="C66" s="1" t="s">
        <v>24</v>
      </c>
      <c r="D66" s="1" t="s">
        <v>284</v>
      </c>
      <c r="E66" s="1" t="s">
        <v>191</v>
      </c>
      <c r="F66" s="1" t="s">
        <v>92</v>
      </c>
      <c r="G66" s="1" t="s">
        <v>188</v>
      </c>
      <c r="H66" s="1" t="s">
        <v>197</v>
      </c>
      <c r="I66" s="1" t="s">
        <v>80</v>
      </c>
      <c r="J66" s="1" t="s">
        <v>145</v>
      </c>
      <c r="K66" s="1" t="s">
        <v>392</v>
      </c>
    </row>
    <row r="67" spans="1:11" x14ac:dyDescent="0.35">
      <c r="A67" s="1" t="s">
        <v>167</v>
      </c>
      <c r="B67" s="1" t="s">
        <v>87</v>
      </c>
      <c r="C67" s="1" t="s">
        <v>113</v>
      </c>
      <c r="D67" s="1" t="s">
        <v>53</v>
      </c>
      <c r="E67" s="1" t="s">
        <v>31</v>
      </c>
      <c r="F67" s="1" t="s">
        <v>189</v>
      </c>
      <c r="G67" s="1" t="s">
        <v>189</v>
      </c>
      <c r="H67" s="1" t="s">
        <v>29</v>
      </c>
      <c r="I67" s="1" t="s">
        <v>44</v>
      </c>
      <c r="J67" s="1" t="s">
        <v>255</v>
      </c>
      <c r="K67" s="1" t="s">
        <v>269</v>
      </c>
    </row>
    <row r="68" spans="1:11" x14ac:dyDescent="0.35">
      <c r="A68" s="1" t="s">
        <v>167</v>
      </c>
      <c r="B68" s="1" t="s">
        <v>191</v>
      </c>
      <c r="C68" s="1" t="s">
        <v>91</v>
      </c>
      <c r="D68" s="1" t="s">
        <v>168</v>
      </c>
      <c r="E68" s="1" t="s">
        <v>174</v>
      </c>
      <c r="F68" s="1" t="s">
        <v>174</v>
      </c>
      <c r="G68" s="1" t="s">
        <v>174</v>
      </c>
      <c r="H68" s="1" t="s">
        <v>29</v>
      </c>
      <c r="I68" s="1" t="s">
        <v>44</v>
      </c>
      <c r="J68" s="1" t="s">
        <v>19</v>
      </c>
      <c r="K68" s="1" t="s">
        <v>18</v>
      </c>
    </row>
    <row r="69" spans="1:11" x14ac:dyDescent="0.35">
      <c r="A69" s="1" t="s">
        <v>167</v>
      </c>
      <c r="B69" s="1" t="s">
        <v>13</v>
      </c>
      <c r="C69" s="1" t="s">
        <v>22</v>
      </c>
      <c r="D69" s="1" t="s">
        <v>191</v>
      </c>
      <c r="E69" s="1" t="s">
        <v>117</v>
      </c>
      <c r="F69" s="1" t="s">
        <v>32</v>
      </c>
      <c r="G69" s="1" t="s">
        <v>118</v>
      </c>
      <c r="H69" s="1" t="s">
        <v>108</v>
      </c>
      <c r="I69" s="1" t="s">
        <v>90</v>
      </c>
      <c r="J69" s="1" t="s">
        <v>109</v>
      </c>
      <c r="K69" s="1" t="s">
        <v>158</v>
      </c>
    </row>
    <row r="70" spans="1:11" x14ac:dyDescent="0.35">
      <c r="A70" s="1" t="s">
        <v>167</v>
      </c>
      <c r="B70" s="1" t="s">
        <v>110</v>
      </c>
      <c r="C70" s="1" t="s">
        <v>28</v>
      </c>
      <c r="D70" s="1" t="s">
        <v>113</v>
      </c>
      <c r="E70" s="1" t="s">
        <v>123</v>
      </c>
      <c r="F70" s="1" t="s">
        <v>22</v>
      </c>
      <c r="G70" s="1" t="s">
        <v>186</v>
      </c>
      <c r="H70" s="1" t="s">
        <v>113</v>
      </c>
      <c r="I70" s="1" t="s">
        <v>45</v>
      </c>
      <c r="J70" s="1" t="s">
        <v>71</v>
      </c>
      <c r="K70" s="1" t="s">
        <v>133</v>
      </c>
    </row>
    <row r="71" spans="1:11" x14ac:dyDescent="0.35">
      <c r="A71" s="1" t="s">
        <v>167</v>
      </c>
      <c r="B71" s="1" t="s">
        <v>13</v>
      </c>
      <c r="C71" s="1" t="s">
        <v>22</v>
      </c>
      <c r="D71" s="1" t="s">
        <v>191</v>
      </c>
      <c r="E71" s="1" t="s">
        <v>241</v>
      </c>
      <c r="F71" s="1" t="s">
        <v>106</v>
      </c>
      <c r="G71" s="1" t="s">
        <v>117</v>
      </c>
      <c r="H71" s="1" t="s">
        <v>109</v>
      </c>
      <c r="I71" s="1" t="s">
        <v>87</v>
      </c>
      <c r="J71" s="1" t="s">
        <v>146</v>
      </c>
      <c r="K71" s="1" t="s">
        <v>140</v>
      </c>
    </row>
    <row r="72" spans="1:11" x14ac:dyDescent="0.35">
      <c r="A72" s="1" t="s">
        <v>167</v>
      </c>
      <c r="B72" s="1"/>
      <c r="C72" s="1"/>
      <c r="D72" s="1"/>
      <c r="E72" s="1" t="s">
        <v>105</v>
      </c>
      <c r="F72" s="1" t="s">
        <v>106</v>
      </c>
      <c r="G72" s="1" t="s">
        <v>193</v>
      </c>
      <c r="H72" s="1"/>
      <c r="I72" s="1"/>
      <c r="J72" s="1"/>
      <c r="K72" s="1" t="s">
        <v>106</v>
      </c>
    </row>
    <row r="73" spans="1:11" x14ac:dyDescent="0.35">
      <c r="A73" s="1" t="s">
        <v>167</v>
      </c>
      <c r="B73" s="1" t="s">
        <v>13</v>
      </c>
      <c r="C73" s="1" t="s">
        <v>22</v>
      </c>
      <c r="D73" s="1" t="s">
        <v>92</v>
      </c>
      <c r="E73" s="1" t="s">
        <v>117</v>
      </c>
      <c r="F73" s="1" t="s">
        <v>180</v>
      </c>
      <c r="G73" s="1" t="s">
        <v>180</v>
      </c>
      <c r="H73" s="1" t="s">
        <v>87</v>
      </c>
      <c r="I73" s="1" t="s">
        <v>146</v>
      </c>
      <c r="J73" s="1" t="s">
        <v>19</v>
      </c>
      <c r="K73" s="1" t="s">
        <v>275</v>
      </c>
    </row>
    <row r="74" spans="1:11" x14ac:dyDescent="0.35">
      <c r="A74" s="1" t="s">
        <v>247</v>
      </c>
      <c r="B74" s="1" t="s">
        <v>291</v>
      </c>
      <c r="C74" s="1" t="s">
        <v>45</v>
      </c>
      <c r="D74" s="1" t="s">
        <v>20</v>
      </c>
      <c r="E74" s="1" t="s">
        <v>108</v>
      </c>
      <c r="F74" s="1" t="s">
        <v>169</v>
      </c>
      <c r="G74" s="1" t="s">
        <v>163</v>
      </c>
      <c r="H74" s="1" t="s">
        <v>25</v>
      </c>
      <c r="I74" s="1" t="s">
        <v>197</v>
      </c>
      <c r="J74" s="1" t="s">
        <v>289</v>
      </c>
      <c r="K74" s="1" t="s">
        <v>446</v>
      </c>
    </row>
    <row r="75" spans="1:11" x14ac:dyDescent="0.35">
      <c r="A75" s="1" t="s">
        <v>247</v>
      </c>
      <c r="B75" s="1" t="s">
        <v>60</v>
      </c>
      <c r="C75" s="1" t="s">
        <v>75</v>
      </c>
      <c r="D75" s="1" t="s">
        <v>289</v>
      </c>
      <c r="E75" s="1" t="s">
        <v>170</v>
      </c>
      <c r="F75" s="1" t="s">
        <v>27</v>
      </c>
      <c r="G75" s="1" t="s">
        <v>173</v>
      </c>
      <c r="H75" s="1" t="s">
        <v>136</v>
      </c>
      <c r="I75" s="1" t="s">
        <v>128</v>
      </c>
      <c r="J75" s="1" t="s">
        <v>67</v>
      </c>
      <c r="K75" s="1" t="s">
        <v>231</v>
      </c>
    </row>
    <row r="76" spans="1:11" x14ac:dyDescent="0.35">
      <c r="A76" s="1" t="s">
        <v>247</v>
      </c>
      <c r="B76" s="1" t="s">
        <v>20</v>
      </c>
      <c r="C76" s="1" t="s">
        <v>226</v>
      </c>
      <c r="D76" s="1" t="s">
        <v>21</v>
      </c>
      <c r="E76" s="1" t="s">
        <v>170</v>
      </c>
      <c r="F76" s="1" t="s">
        <v>112</v>
      </c>
      <c r="G76" s="1" t="s">
        <v>37</v>
      </c>
      <c r="H76" s="1" t="s">
        <v>197</v>
      </c>
      <c r="I76" s="1" t="s">
        <v>80</v>
      </c>
      <c r="J76" s="1" t="s">
        <v>72</v>
      </c>
      <c r="K76" s="1" t="s">
        <v>300</v>
      </c>
    </row>
    <row r="77" spans="1:11" x14ac:dyDescent="0.35">
      <c r="A77" s="1" t="s">
        <v>247</v>
      </c>
      <c r="B77" s="1" t="s">
        <v>20</v>
      </c>
      <c r="C77" s="1" t="s">
        <v>226</v>
      </c>
      <c r="D77" s="1" t="s">
        <v>21</v>
      </c>
      <c r="E77" s="1" t="s">
        <v>170</v>
      </c>
      <c r="F77" s="1" t="s">
        <v>112</v>
      </c>
      <c r="G77" s="1" t="s">
        <v>37</v>
      </c>
      <c r="H77" s="1" t="s">
        <v>197</v>
      </c>
      <c r="I77" s="1" t="s">
        <v>80</v>
      </c>
      <c r="J77" s="1" t="s">
        <v>72</v>
      </c>
      <c r="K77" s="1" t="s">
        <v>300</v>
      </c>
    </row>
    <row r="78" spans="1:11" x14ac:dyDescent="0.35">
      <c r="A78" s="1" t="s">
        <v>176</v>
      </c>
      <c r="B78" s="1" t="s">
        <v>91</v>
      </c>
      <c r="C78" s="1" t="s">
        <v>90</v>
      </c>
      <c r="D78" s="1" t="s">
        <v>170</v>
      </c>
      <c r="E78" s="1" t="s">
        <v>32</v>
      </c>
      <c r="F78" s="1" t="s">
        <v>14</v>
      </c>
      <c r="G78" s="1" t="s">
        <v>126</v>
      </c>
      <c r="H78" s="1" t="s">
        <v>70</v>
      </c>
      <c r="I78" s="1" t="s">
        <v>53</v>
      </c>
      <c r="J78" s="1" t="s">
        <v>84</v>
      </c>
      <c r="K78" s="1" t="s">
        <v>328</v>
      </c>
    </row>
    <row r="79" spans="1:11" x14ac:dyDescent="0.35">
      <c r="A79" s="1" t="s">
        <v>176</v>
      </c>
      <c r="B79" s="1" t="s">
        <v>90</v>
      </c>
      <c r="C79" s="1" t="s">
        <v>169</v>
      </c>
      <c r="D79" s="1" t="s">
        <v>170</v>
      </c>
      <c r="E79" s="1" t="s">
        <v>114</v>
      </c>
      <c r="F79" s="1" t="s">
        <v>30</v>
      </c>
      <c r="G79" s="1" t="s">
        <v>246</v>
      </c>
      <c r="H79" s="1" t="s">
        <v>70</v>
      </c>
      <c r="I79" s="1" t="s">
        <v>28</v>
      </c>
      <c r="J79" s="1" t="s">
        <v>138</v>
      </c>
      <c r="K79" s="1" t="s">
        <v>85</v>
      </c>
    </row>
    <row r="80" spans="1:11" x14ac:dyDescent="0.35">
      <c r="A80" s="1" t="s">
        <v>176</v>
      </c>
      <c r="B80" s="1" t="s">
        <v>91</v>
      </c>
      <c r="C80" s="1" t="s">
        <v>90</v>
      </c>
      <c r="D80" s="1" t="s">
        <v>170</v>
      </c>
      <c r="E80" s="1" t="s">
        <v>32</v>
      </c>
      <c r="F80" s="1" t="s">
        <v>14</v>
      </c>
      <c r="G80" s="1" t="s">
        <v>126</v>
      </c>
      <c r="H80" s="1" t="s">
        <v>70</v>
      </c>
      <c r="I80" s="1" t="s">
        <v>53</v>
      </c>
      <c r="J80" s="1" t="s">
        <v>84</v>
      </c>
      <c r="K80" s="1" t="s">
        <v>328</v>
      </c>
    </row>
    <row r="81" spans="1:11" x14ac:dyDescent="0.35">
      <c r="A81" s="1" t="s">
        <v>176</v>
      </c>
      <c r="B81" s="1" t="s">
        <v>23</v>
      </c>
      <c r="C81" s="1" t="s">
        <v>92</v>
      </c>
      <c r="D81" s="1" t="s">
        <v>90</v>
      </c>
      <c r="E81" s="1" t="s">
        <v>105</v>
      </c>
      <c r="F81" s="1" t="s">
        <v>107</v>
      </c>
      <c r="G81" s="1" t="s">
        <v>114</v>
      </c>
      <c r="H81" s="1" t="s">
        <v>108</v>
      </c>
      <c r="I81" s="1" t="s">
        <v>110</v>
      </c>
      <c r="J81" s="1" t="s">
        <v>70</v>
      </c>
      <c r="K81" s="1" t="s">
        <v>52</v>
      </c>
    </row>
    <row r="82" spans="1:11" x14ac:dyDescent="0.35">
      <c r="A82" s="1" t="s">
        <v>176</v>
      </c>
      <c r="B82" s="1" t="s">
        <v>168</v>
      </c>
      <c r="C82" s="1" t="s">
        <v>90</v>
      </c>
      <c r="D82" s="1" t="s">
        <v>169</v>
      </c>
      <c r="E82" s="1" t="s">
        <v>31</v>
      </c>
      <c r="F82" s="1" t="s">
        <v>130</v>
      </c>
      <c r="G82" s="1" t="s">
        <v>123</v>
      </c>
      <c r="H82" s="1" t="s">
        <v>169</v>
      </c>
      <c r="I82" s="1" t="s">
        <v>110</v>
      </c>
      <c r="J82" s="1" t="s">
        <v>70</v>
      </c>
      <c r="K82" s="1" t="s">
        <v>65</v>
      </c>
    </row>
    <row r="83" spans="1:11" x14ac:dyDescent="0.35">
      <c r="A83" s="1" t="s">
        <v>176</v>
      </c>
      <c r="B83" s="1" t="s">
        <v>110</v>
      </c>
      <c r="C83" s="1" t="s">
        <v>28</v>
      </c>
      <c r="D83" s="1" t="s">
        <v>113</v>
      </c>
      <c r="E83" s="1" t="s">
        <v>185</v>
      </c>
      <c r="F83" s="1" t="s">
        <v>13</v>
      </c>
      <c r="G83" s="1" t="s">
        <v>14</v>
      </c>
      <c r="H83" s="1" t="s">
        <v>15</v>
      </c>
      <c r="I83" s="1" t="s">
        <v>21</v>
      </c>
      <c r="J83" s="1" t="s">
        <v>24</v>
      </c>
      <c r="K83" s="1" t="s">
        <v>232</v>
      </c>
    </row>
    <row r="84" spans="1:11" x14ac:dyDescent="0.35">
      <c r="A84" s="1" t="s">
        <v>176</v>
      </c>
      <c r="B84" s="1" t="s">
        <v>91</v>
      </c>
      <c r="C84" s="1" t="s">
        <v>168</v>
      </c>
      <c r="D84" s="1" t="s">
        <v>326</v>
      </c>
      <c r="E84" s="1" t="s">
        <v>106</v>
      </c>
      <c r="F84" s="1" t="s">
        <v>107</v>
      </c>
      <c r="G84" s="1" t="s">
        <v>114</v>
      </c>
      <c r="H84" s="1" t="s">
        <v>87</v>
      </c>
      <c r="I84" s="1" t="s">
        <v>146</v>
      </c>
      <c r="J84" s="1" t="s">
        <v>53</v>
      </c>
      <c r="K84" s="1" t="s">
        <v>85</v>
      </c>
    </row>
    <row r="85" spans="1:11" x14ac:dyDescent="0.35">
      <c r="A85" s="1" t="s">
        <v>259</v>
      </c>
      <c r="B85" s="1" t="s">
        <v>30</v>
      </c>
      <c r="C85" s="1" t="s">
        <v>31</v>
      </c>
      <c r="D85" s="1" t="s">
        <v>130</v>
      </c>
      <c r="E85" s="1" t="s">
        <v>241</v>
      </c>
      <c r="F85" s="1" t="s">
        <v>264</v>
      </c>
      <c r="G85" s="1" t="s">
        <v>105</v>
      </c>
      <c r="H85" s="1" t="s">
        <v>130</v>
      </c>
      <c r="I85" s="1" t="s">
        <v>126</v>
      </c>
      <c r="J85" s="1" t="s">
        <v>23</v>
      </c>
      <c r="K85" s="1" t="s">
        <v>127</v>
      </c>
    </row>
    <row r="86" spans="1:11" x14ac:dyDescent="0.35">
      <c r="A86" s="1" t="s">
        <v>187</v>
      </c>
      <c r="B86" s="1"/>
      <c r="C86" s="1"/>
      <c r="D86" s="1"/>
      <c r="E86" s="1" t="s">
        <v>93</v>
      </c>
      <c r="F86" s="1" t="s">
        <v>93</v>
      </c>
      <c r="G86" s="1" t="s">
        <v>168</v>
      </c>
      <c r="H86" s="1"/>
      <c r="I86" s="1"/>
      <c r="J86" s="1"/>
      <c r="K86" s="1" t="s">
        <v>168</v>
      </c>
    </row>
    <row r="87" spans="1:11" x14ac:dyDescent="0.35">
      <c r="A87" s="1" t="s">
        <v>187</v>
      </c>
      <c r="B87" s="1" t="s">
        <v>113</v>
      </c>
      <c r="C87" s="1" t="s">
        <v>53</v>
      </c>
      <c r="D87" s="1" t="s">
        <v>45</v>
      </c>
      <c r="E87" s="1" t="s">
        <v>189</v>
      </c>
      <c r="F87" s="1" t="s">
        <v>32</v>
      </c>
      <c r="G87" s="1" t="s">
        <v>130</v>
      </c>
      <c r="H87" s="1" t="s">
        <v>45</v>
      </c>
      <c r="I87" s="1" t="s">
        <v>292</v>
      </c>
      <c r="J87" s="1" t="s">
        <v>15</v>
      </c>
      <c r="K87" s="1" t="s">
        <v>304</v>
      </c>
    </row>
    <row r="88" spans="1:11" x14ac:dyDescent="0.35">
      <c r="A88" s="1" t="s">
        <v>187</v>
      </c>
      <c r="B88" s="1"/>
      <c r="C88" s="1"/>
      <c r="D88" s="1"/>
      <c r="E88" s="1" t="s">
        <v>180</v>
      </c>
      <c r="F88" s="1" t="s">
        <v>31</v>
      </c>
      <c r="G88" s="1" t="s">
        <v>189</v>
      </c>
      <c r="H88" s="1" t="s">
        <v>91</v>
      </c>
      <c r="I88" s="1" t="s">
        <v>108</v>
      </c>
      <c r="J88" s="1" t="s">
        <v>326</v>
      </c>
      <c r="K88" s="1" t="s">
        <v>15</v>
      </c>
    </row>
    <row r="89" spans="1:11" x14ac:dyDescent="0.35">
      <c r="A89" s="1" t="s">
        <v>187</v>
      </c>
      <c r="B89" s="1" t="s">
        <v>31</v>
      </c>
      <c r="C89" s="1" t="s">
        <v>130</v>
      </c>
      <c r="D89" s="1" t="s">
        <v>123</v>
      </c>
      <c r="E89" s="1" t="s">
        <v>114</v>
      </c>
      <c r="F89" s="1" t="s">
        <v>30</v>
      </c>
      <c r="G89" s="1" t="s">
        <v>180</v>
      </c>
      <c r="H89" s="1" t="s">
        <v>22</v>
      </c>
      <c r="I89" s="1" t="s">
        <v>91</v>
      </c>
      <c r="J89" s="1" t="s">
        <v>168</v>
      </c>
      <c r="K89" s="1" t="s">
        <v>39</v>
      </c>
    </row>
    <row r="90" spans="1:11" x14ac:dyDescent="0.35">
      <c r="A90" s="1" t="s">
        <v>187</v>
      </c>
      <c r="B90" s="1" t="s">
        <v>109</v>
      </c>
      <c r="C90" s="1" t="s">
        <v>27</v>
      </c>
      <c r="D90" s="1" t="s">
        <v>236</v>
      </c>
      <c r="E90" s="1" t="s">
        <v>130</v>
      </c>
      <c r="F90" s="1" t="s">
        <v>185</v>
      </c>
      <c r="G90" s="1" t="s">
        <v>123</v>
      </c>
      <c r="H90" s="1" t="s">
        <v>53</v>
      </c>
      <c r="I90" s="1" t="s">
        <v>20</v>
      </c>
      <c r="J90" s="1" t="s">
        <v>15</v>
      </c>
      <c r="K90" s="1" t="s">
        <v>212</v>
      </c>
    </row>
    <row r="91" spans="1:11" x14ac:dyDescent="0.35">
      <c r="A91" s="1" t="s">
        <v>187</v>
      </c>
      <c r="B91" s="1" t="s">
        <v>113</v>
      </c>
      <c r="C91" s="1" t="s">
        <v>53</v>
      </c>
      <c r="D91" s="1" t="s">
        <v>45</v>
      </c>
      <c r="E91" s="1" t="s">
        <v>189</v>
      </c>
      <c r="F91" s="1" t="s">
        <v>32</v>
      </c>
      <c r="G91" s="1" t="s">
        <v>130</v>
      </c>
      <c r="H91" s="1" t="s">
        <v>45</v>
      </c>
      <c r="I91" s="1" t="s">
        <v>292</v>
      </c>
      <c r="J91" s="1" t="s">
        <v>15</v>
      </c>
      <c r="K91" s="1" t="s">
        <v>304</v>
      </c>
    </row>
    <row r="92" spans="1:11" x14ac:dyDescent="0.35">
      <c r="A92" s="1" t="s">
        <v>187</v>
      </c>
      <c r="B92" s="1" t="s">
        <v>31</v>
      </c>
      <c r="C92" s="1" t="s">
        <v>130</v>
      </c>
      <c r="D92" s="1" t="s">
        <v>123</v>
      </c>
      <c r="E92" s="1" t="s">
        <v>114</v>
      </c>
      <c r="F92" s="1" t="s">
        <v>30</v>
      </c>
      <c r="G92" s="1" t="s">
        <v>180</v>
      </c>
      <c r="H92" s="1" t="s">
        <v>22</v>
      </c>
      <c r="I92" s="1" t="s">
        <v>91</v>
      </c>
      <c r="J92" s="1" t="s">
        <v>168</v>
      </c>
      <c r="K92" s="1" t="s">
        <v>39</v>
      </c>
    </row>
    <row r="93" spans="1:11" x14ac:dyDescent="0.35">
      <c r="A93" s="1" t="s">
        <v>187</v>
      </c>
      <c r="B93" s="1"/>
      <c r="C93" s="1"/>
      <c r="D93" s="1"/>
      <c r="E93" s="1" t="s">
        <v>93</v>
      </c>
      <c r="F93" s="1" t="s">
        <v>93</v>
      </c>
      <c r="G93" s="1" t="s">
        <v>168</v>
      </c>
      <c r="H93" s="1"/>
      <c r="I93" s="1"/>
      <c r="J93" s="1"/>
      <c r="K93" s="1" t="s">
        <v>168</v>
      </c>
    </row>
    <row r="94" spans="1:11" x14ac:dyDescent="0.35">
      <c r="A94" s="1" t="s">
        <v>187</v>
      </c>
      <c r="B94" s="1" t="s">
        <v>108</v>
      </c>
      <c r="C94" s="1" t="s">
        <v>169</v>
      </c>
      <c r="D94" s="1" t="s">
        <v>110</v>
      </c>
      <c r="E94" s="1" t="s">
        <v>105</v>
      </c>
      <c r="F94" s="1" t="s">
        <v>107</v>
      </c>
      <c r="G94" s="1" t="s">
        <v>114</v>
      </c>
      <c r="H94" s="1" t="s">
        <v>170</v>
      </c>
      <c r="I94" s="1" t="s">
        <v>28</v>
      </c>
      <c r="J94" s="1" t="s">
        <v>33</v>
      </c>
      <c r="K94" s="1" t="s">
        <v>85</v>
      </c>
    </row>
    <row r="95" spans="1:11" x14ac:dyDescent="0.35">
      <c r="A95" s="1" t="s">
        <v>352</v>
      </c>
      <c r="B95" s="1" t="s">
        <v>30</v>
      </c>
      <c r="C95" s="1" t="s">
        <v>31</v>
      </c>
      <c r="D95" s="1" t="s">
        <v>130</v>
      </c>
      <c r="E95" s="1" t="s">
        <v>241</v>
      </c>
      <c r="F95" s="1" t="s">
        <v>264</v>
      </c>
      <c r="G95" s="1" t="s">
        <v>105</v>
      </c>
      <c r="H95" s="1" t="s">
        <v>130</v>
      </c>
      <c r="I95" s="1" t="s">
        <v>126</v>
      </c>
      <c r="J95" s="1" t="s">
        <v>23</v>
      </c>
      <c r="K95" s="1" t="s">
        <v>127</v>
      </c>
    </row>
    <row r="96" spans="1:11" x14ac:dyDescent="0.35">
      <c r="A96" s="1" t="s">
        <v>261</v>
      </c>
      <c r="B96" s="1" t="s">
        <v>110</v>
      </c>
      <c r="C96" s="1" t="s">
        <v>112</v>
      </c>
      <c r="D96" s="1" t="s">
        <v>28</v>
      </c>
      <c r="E96" s="1" t="s">
        <v>130</v>
      </c>
      <c r="F96" s="1" t="s">
        <v>185</v>
      </c>
      <c r="G96" s="1" t="s">
        <v>115</v>
      </c>
      <c r="H96" s="1" t="s">
        <v>146</v>
      </c>
      <c r="I96" s="1" t="s">
        <v>45</v>
      </c>
      <c r="J96" s="1" t="s">
        <v>143</v>
      </c>
      <c r="K96" s="1" t="s">
        <v>269</v>
      </c>
    </row>
    <row r="97" spans="1:11" x14ac:dyDescent="0.35">
      <c r="A97" s="1" t="s">
        <v>261</v>
      </c>
      <c r="B97" s="1" t="s">
        <v>90</v>
      </c>
      <c r="C97" s="1" t="s">
        <v>169</v>
      </c>
      <c r="D97" s="1" t="s">
        <v>242</v>
      </c>
      <c r="E97" s="1" t="s">
        <v>114</v>
      </c>
      <c r="F97" s="1" t="s">
        <v>30</v>
      </c>
      <c r="G97" s="1" t="s">
        <v>117</v>
      </c>
      <c r="H97" s="1" t="s">
        <v>110</v>
      </c>
      <c r="I97" s="1" t="s">
        <v>112</v>
      </c>
      <c r="J97" s="1" t="s">
        <v>29</v>
      </c>
      <c r="K97" s="1" t="s">
        <v>275</v>
      </c>
    </row>
    <row r="98" spans="1:11" x14ac:dyDescent="0.35">
      <c r="A98" s="1" t="s">
        <v>261</v>
      </c>
      <c r="B98" s="1" t="s">
        <v>169</v>
      </c>
      <c r="C98" s="1" t="s">
        <v>110</v>
      </c>
      <c r="D98" s="1" t="s">
        <v>70</v>
      </c>
      <c r="E98" s="1" t="s">
        <v>31</v>
      </c>
      <c r="F98" s="1" t="s">
        <v>130</v>
      </c>
      <c r="G98" s="1" t="s">
        <v>172</v>
      </c>
      <c r="H98" s="1" t="s">
        <v>20</v>
      </c>
      <c r="I98" s="1" t="s">
        <v>16</v>
      </c>
      <c r="J98" s="1" t="s">
        <v>71</v>
      </c>
      <c r="K98" s="1" t="s">
        <v>116</v>
      </c>
    </row>
    <row r="99" spans="1:11" x14ac:dyDescent="0.35">
      <c r="A99" s="1" t="s">
        <v>261</v>
      </c>
      <c r="B99" s="1" t="s">
        <v>93</v>
      </c>
      <c r="C99" s="1" t="s">
        <v>109</v>
      </c>
      <c r="D99" s="1" t="s">
        <v>170</v>
      </c>
      <c r="E99" s="1" t="s">
        <v>130</v>
      </c>
      <c r="F99" s="1" t="s">
        <v>172</v>
      </c>
      <c r="G99" s="1" t="s">
        <v>123</v>
      </c>
      <c r="H99" s="1" t="s">
        <v>28</v>
      </c>
      <c r="I99" s="1" t="s">
        <v>44</v>
      </c>
      <c r="J99" s="1" t="s">
        <v>19</v>
      </c>
      <c r="K99" s="1" t="s">
        <v>282</v>
      </c>
    </row>
    <row r="100" spans="1:11" x14ac:dyDescent="0.35">
      <c r="A100" s="1" t="s">
        <v>261</v>
      </c>
      <c r="B100" s="1" t="s">
        <v>169</v>
      </c>
      <c r="C100" s="1" t="s">
        <v>110</v>
      </c>
      <c r="D100" s="1" t="s">
        <v>70</v>
      </c>
      <c r="E100" s="1" t="s">
        <v>31</v>
      </c>
      <c r="F100" s="1" t="s">
        <v>130</v>
      </c>
      <c r="G100" s="1" t="s">
        <v>172</v>
      </c>
      <c r="H100" s="1" t="s">
        <v>20</v>
      </c>
      <c r="I100" s="1" t="s">
        <v>16</v>
      </c>
      <c r="J100" s="1" t="s">
        <v>71</v>
      </c>
      <c r="K100" s="1" t="s">
        <v>116</v>
      </c>
    </row>
    <row r="101" spans="1:11" x14ac:dyDescent="0.35">
      <c r="A101" s="1" t="s">
        <v>261</v>
      </c>
      <c r="B101" s="1" t="s">
        <v>110</v>
      </c>
      <c r="C101" s="1" t="s">
        <v>112</v>
      </c>
      <c r="D101" s="1" t="s">
        <v>28</v>
      </c>
      <c r="E101" s="1" t="s">
        <v>130</v>
      </c>
      <c r="F101" s="1" t="s">
        <v>185</v>
      </c>
      <c r="G101" s="1" t="s">
        <v>115</v>
      </c>
      <c r="H101" s="1" t="s">
        <v>146</v>
      </c>
      <c r="I101" s="1" t="s">
        <v>45</v>
      </c>
      <c r="J101" s="1" t="s">
        <v>143</v>
      </c>
      <c r="K101" s="1" t="s">
        <v>269</v>
      </c>
    </row>
    <row r="102" spans="1:11" x14ac:dyDescent="0.35">
      <c r="A102" s="1" t="s">
        <v>192</v>
      </c>
      <c r="B102" s="1" t="s">
        <v>108</v>
      </c>
      <c r="C102" s="1" t="s">
        <v>90</v>
      </c>
      <c r="D102" s="1" t="s">
        <v>326</v>
      </c>
      <c r="E102" s="1" t="s">
        <v>114</v>
      </c>
      <c r="F102" s="1" t="s">
        <v>174</v>
      </c>
      <c r="G102" s="1" t="s">
        <v>174</v>
      </c>
      <c r="H102" s="1" t="s">
        <v>90</v>
      </c>
      <c r="I102" s="1" t="s">
        <v>179</v>
      </c>
      <c r="J102" s="1" t="s">
        <v>179</v>
      </c>
      <c r="K102" s="1" t="s">
        <v>158</v>
      </c>
    </row>
    <row r="103" spans="1:11" x14ac:dyDescent="0.35">
      <c r="A103" s="1" t="s">
        <v>447</v>
      </c>
      <c r="B103" s="1" t="s">
        <v>31</v>
      </c>
      <c r="C103" s="1" t="s">
        <v>185</v>
      </c>
      <c r="D103" s="1" t="s">
        <v>123</v>
      </c>
      <c r="E103" s="1" t="s">
        <v>106</v>
      </c>
      <c r="F103" s="1" t="s">
        <v>114</v>
      </c>
      <c r="G103" s="1" t="s">
        <v>174</v>
      </c>
      <c r="H103" s="1" t="s">
        <v>123</v>
      </c>
      <c r="I103" s="1" t="s">
        <v>120</v>
      </c>
      <c r="J103" s="1" t="s">
        <v>22</v>
      </c>
      <c r="K103" s="1" t="s">
        <v>36</v>
      </c>
    </row>
    <row r="104" spans="1:11" x14ac:dyDescent="0.35">
      <c r="A104" s="1" t="s">
        <v>12</v>
      </c>
      <c r="B104" s="1" t="s">
        <v>81</v>
      </c>
      <c r="C104" s="1" t="s">
        <v>160</v>
      </c>
      <c r="D104" s="1" t="s">
        <v>150</v>
      </c>
      <c r="E104" s="1" t="s">
        <v>112</v>
      </c>
      <c r="F104" s="1" t="s">
        <v>113</v>
      </c>
      <c r="G104" s="1" t="s">
        <v>12</v>
      </c>
      <c r="H104" s="1" t="s">
        <v>98</v>
      </c>
      <c r="I104" s="1" t="s">
        <v>51</v>
      </c>
      <c r="J104" s="1" t="s">
        <v>194</v>
      </c>
      <c r="K104" s="1" t="s">
        <v>253</v>
      </c>
    </row>
    <row r="105" spans="1:11" x14ac:dyDescent="0.35">
      <c r="A105" s="1" t="s">
        <v>12</v>
      </c>
      <c r="B105" s="1"/>
      <c r="C105" s="1"/>
      <c r="D105" s="1"/>
      <c r="E105" s="1" t="s">
        <v>52</v>
      </c>
      <c r="F105" s="1" t="s">
        <v>206</v>
      </c>
      <c r="G105" s="1" t="s">
        <v>206</v>
      </c>
      <c r="H105" s="1"/>
      <c r="I105" s="1"/>
      <c r="J105" s="1"/>
      <c r="K105" s="1" t="s">
        <v>52</v>
      </c>
    </row>
    <row r="106" spans="1:11" x14ac:dyDescent="0.35">
      <c r="A106" s="1" t="s">
        <v>12</v>
      </c>
      <c r="B106" s="1"/>
      <c r="C106" s="1"/>
      <c r="D106" s="1"/>
      <c r="E106" s="1" t="s">
        <v>52</v>
      </c>
      <c r="F106" s="1" t="s">
        <v>206</v>
      </c>
      <c r="G106" s="1" t="s">
        <v>206</v>
      </c>
      <c r="H106" s="1"/>
      <c r="I106" s="1"/>
      <c r="J106" s="1"/>
      <c r="K106" s="1" t="s">
        <v>52</v>
      </c>
    </row>
    <row r="107" spans="1:11" x14ac:dyDescent="0.35">
      <c r="A107" s="1" t="s">
        <v>12</v>
      </c>
      <c r="B107" s="1"/>
      <c r="C107" s="1"/>
      <c r="D107" s="1"/>
      <c r="E107" s="1" t="s">
        <v>15</v>
      </c>
      <c r="F107" s="1" t="s">
        <v>21</v>
      </c>
      <c r="G107" s="1" t="s">
        <v>71</v>
      </c>
      <c r="H107" s="1" t="s">
        <v>34</v>
      </c>
      <c r="I107" s="1" t="s">
        <v>209</v>
      </c>
      <c r="J107" s="1" t="s">
        <v>318</v>
      </c>
      <c r="K107" s="1" t="s">
        <v>417</v>
      </c>
    </row>
    <row r="108" spans="1:11" x14ac:dyDescent="0.35">
      <c r="A108" s="1" t="s">
        <v>12</v>
      </c>
      <c r="B108" s="1" t="s">
        <v>145</v>
      </c>
      <c r="C108" s="1" t="s">
        <v>51</v>
      </c>
      <c r="D108" s="1" t="s">
        <v>218</v>
      </c>
      <c r="E108" s="1" t="s">
        <v>15</v>
      </c>
      <c r="F108" s="1" t="s">
        <v>21</v>
      </c>
      <c r="G108" s="1" t="s">
        <v>205</v>
      </c>
      <c r="H108" s="1" t="s">
        <v>140</v>
      </c>
      <c r="I108" s="1" t="s">
        <v>332</v>
      </c>
      <c r="J108" s="1" t="s">
        <v>332</v>
      </c>
      <c r="K108" s="1" t="s">
        <v>49</v>
      </c>
    </row>
    <row r="109" spans="1:11" x14ac:dyDescent="0.35">
      <c r="A109" s="1" t="s">
        <v>12</v>
      </c>
      <c r="B109" s="1" t="s">
        <v>209</v>
      </c>
      <c r="C109" s="1" t="s">
        <v>212</v>
      </c>
      <c r="D109" s="1" t="s">
        <v>213</v>
      </c>
      <c r="E109" s="1" t="s">
        <v>183</v>
      </c>
      <c r="F109" s="1" t="s">
        <v>284</v>
      </c>
      <c r="G109" s="1" t="s">
        <v>36</v>
      </c>
      <c r="H109" s="1" t="s">
        <v>47</v>
      </c>
      <c r="I109" s="1" t="s">
        <v>181</v>
      </c>
      <c r="J109" s="1" t="s">
        <v>200</v>
      </c>
      <c r="K109" s="1" t="s">
        <v>448</v>
      </c>
    </row>
    <row r="110" spans="1:11" x14ac:dyDescent="0.35">
      <c r="A110" s="1" t="s">
        <v>12</v>
      </c>
      <c r="B110" s="1" t="s">
        <v>99</v>
      </c>
      <c r="C110" s="1" t="s">
        <v>55</v>
      </c>
      <c r="D110" s="1" t="s">
        <v>52</v>
      </c>
      <c r="E110" s="1" t="s">
        <v>45</v>
      </c>
      <c r="F110" s="1" t="s">
        <v>15</v>
      </c>
      <c r="G110" s="1" t="s">
        <v>111</v>
      </c>
      <c r="H110" s="1" t="s">
        <v>51</v>
      </c>
      <c r="I110" s="1" t="s">
        <v>140</v>
      </c>
      <c r="J110" s="1" t="s">
        <v>295</v>
      </c>
      <c r="K110" s="1" t="s">
        <v>333</v>
      </c>
    </row>
    <row r="111" spans="1:11" x14ac:dyDescent="0.35">
      <c r="A111" s="1" t="s">
        <v>171</v>
      </c>
      <c r="B111" s="1"/>
      <c r="C111" s="1"/>
      <c r="D111" s="1"/>
      <c r="E111" s="1"/>
      <c r="F111" s="1"/>
      <c r="G111" s="1"/>
      <c r="H111" s="1"/>
      <c r="I111" s="1"/>
      <c r="J111" s="1"/>
      <c r="K111" s="1" t="s">
        <v>18</v>
      </c>
    </row>
    <row r="112" spans="1:11" x14ac:dyDescent="0.35">
      <c r="A112" s="1" t="s">
        <v>171</v>
      </c>
      <c r="B112" s="1" t="s">
        <v>39</v>
      </c>
      <c r="C112" s="1" t="s">
        <v>80</v>
      </c>
      <c r="D112" s="1"/>
      <c r="E112" s="1" t="s">
        <v>21</v>
      </c>
      <c r="F112" s="1" t="s">
        <v>71</v>
      </c>
      <c r="G112" s="1"/>
      <c r="H112" s="1" t="s">
        <v>282</v>
      </c>
      <c r="I112" s="1" t="s">
        <v>443</v>
      </c>
      <c r="J112" s="1" t="s">
        <v>443</v>
      </c>
      <c r="K112" s="1" t="s">
        <v>355</v>
      </c>
    </row>
    <row r="113" spans="1:11" x14ac:dyDescent="0.35">
      <c r="A113" s="1" t="s">
        <v>171</v>
      </c>
      <c r="B113" s="1" t="s">
        <v>55</v>
      </c>
      <c r="C113" s="1" t="s">
        <v>56</v>
      </c>
      <c r="D113" s="1" t="s">
        <v>46</v>
      </c>
      <c r="E113" s="1" t="s">
        <v>15</v>
      </c>
      <c r="F113" s="1" t="s">
        <v>78</v>
      </c>
      <c r="G113" s="1" t="s">
        <v>78</v>
      </c>
      <c r="H113" s="1" t="s">
        <v>46</v>
      </c>
      <c r="I113" s="1" t="s">
        <v>175</v>
      </c>
      <c r="J113" s="1" t="s">
        <v>62</v>
      </c>
      <c r="K113" s="1" t="s">
        <v>397</v>
      </c>
    </row>
    <row r="114" spans="1:11" x14ac:dyDescent="0.35">
      <c r="A114" s="1" t="s">
        <v>171</v>
      </c>
      <c r="B114" s="1"/>
      <c r="C114" s="1"/>
      <c r="D114" s="1"/>
      <c r="E114" s="1" t="s">
        <v>24</v>
      </c>
      <c r="F114" s="1" t="s">
        <v>60</v>
      </c>
      <c r="G114" s="1" t="s">
        <v>157</v>
      </c>
      <c r="H114" s="1" t="s">
        <v>86</v>
      </c>
      <c r="I114" s="1" t="s">
        <v>50</v>
      </c>
      <c r="J114" s="1" t="s">
        <v>249</v>
      </c>
      <c r="K114" s="1" t="s">
        <v>408</v>
      </c>
    </row>
    <row r="115" spans="1:11" x14ac:dyDescent="0.35">
      <c r="A115" s="1" t="s">
        <v>171</v>
      </c>
      <c r="B115" s="1" t="s">
        <v>80</v>
      </c>
      <c r="C115" s="1" t="s">
        <v>196</v>
      </c>
      <c r="D115" s="1" t="s">
        <v>382</v>
      </c>
      <c r="E115" s="1" t="s">
        <v>27</v>
      </c>
      <c r="F115" s="1" t="s">
        <v>112</v>
      </c>
      <c r="G115" s="1" t="s">
        <v>28</v>
      </c>
      <c r="H115" s="1" t="s">
        <v>88</v>
      </c>
      <c r="I115" s="1" t="s">
        <v>99</v>
      </c>
      <c r="J115" s="1" t="s">
        <v>160</v>
      </c>
      <c r="K115" s="1" t="s">
        <v>413</v>
      </c>
    </row>
    <row r="116" spans="1:11" x14ac:dyDescent="0.35">
      <c r="A116" s="1" t="s">
        <v>171</v>
      </c>
      <c r="B116" s="1" t="s">
        <v>88</v>
      </c>
      <c r="C116" s="1" t="s">
        <v>154</v>
      </c>
      <c r="D116" s="1" t="s">
        <v>218</v>
      </c>
      <c r="E116" s="1" t="s">
        <v>53</v>
      </c>
      <c r="F116" s="1" t="s">
        <v>143</v>
      </c>
      <c r="G116" s="1" t="s">
        <v>143</v>
      </c>
      <c r="H116" s="1" t="s">
        <v>58</v>
      </c>
      <c r="I116" s="1" t="s">
        <v>295</v>
      </c>
      <c r="J116" s="1" t="s">
        <v>295</v>
      </c>
      <c r="K116" s="1" t="s">
        <v>216</v>
      </c>
    </row>
    <row r="117" spans="1:11" x14ac:dyDescent="0.35">
      <c r="A117" s="1" t="s">
        <v>171</v>
      </c>
      <c r="B117" s="1" t="s">
        <v>128</v>
      </c>
      <c r="C117" s="1" t="s">
        <v>39</v>
      </c>
      <c r="D117" s="1" t="s">
        <v>80</v>
      </c>
      <c r="E117" s="1" t="s">
        <v>262</v>
      </c>
      <c r="F117" s="1"/>
      <c r="G117" s="1"/>
      <c r="H117" s="1" t="s">
        <v>46</v>
      </c>
      <c r="I117" s="1" t="s">
        <v>357</v>
      </c>
      <c r="J117" s="1" t="s">
        <v>357</v>
      </c>
      <c r="K117" s="1" t="s">
        <v>375</v>
      </c>
    </row>
    <row r="118" spans="1:11" x14ac:dyDescent="0.35">
      <c r="A118" s="1" t="s">
        <v>171</v>
      </c>
      <c r="B118" s="1" t="s">
        <v>38</v>
      </c>
      <c r="C118" s="1" t="s">
        <v>76</v>
      </c>
      <c r="D118" s="1" t="s">
        <v>43</v>
      </c>
      <c r="E118" s="1" t="s">
        <v>12</v>
      </c>
      <c r="F118" s="1" t="s">
        <v>143</v>
      </c>
      <c r="G118" s="1" t="s">
        <v>143</v>
      </c>
      <c r="H118" s="1" t="s">
        <v>58</v>
      </c>
      <c r="I118" s="1" t="s">
        <v>151</v>
      </c>
      <c r="J118" s="1" t="s">
        <v>198</v>
      </c>
      <c r="K118" s="1" t="s">
        <v>18</v>
      </c>
    </row>
    <row r="119" spans="1:11" x14ac:dyDescent="0.35">
      <c r="A119" s="1" t="s">
        <v>171</v>
      </c>
      <c r="B119" s="1" t="s">
        <v>38</v>
      </c>
      <c r="C119" s="1" t="s">
        <v>76</v>
      </c>
      <c r="D119" s="1" t="s">
        <v>43</v>
      </c>
      <c r="E119" s="1" t="s">
        <v>54</v>
      </c>
      <c r="F119" s="1" t="s">
        <v>15</v>
      </c>
      <c r="G119" s="1" t="s">
        <v>79</v>
      </c>
      <c r="H119" s="1" t="s">
        <v>85</v>
      </c>
      <c r="I119" s="1" t="s">
        <v>198</v>
      </c>
      <c r="J119" s="1" t="s">
        <v>317</v>
      </c>
      <c r="K119" s="1" t="s">
        <v>333</v>
      </c>
    </row>
    <row r="120" spans="1:11" x14ac:dyDescent="0.35">
      <c r="A120" s="1" t="s">
        <v>171</v>
      </c>
      <c r="B120" s="1" t="s">
        <v>113</v>
      </c>
      <c r="C120" s="1" t="s">
        <v>44</v>
      </c>
      <c r="D120" s="1" t="s">
        <v>53</v>
      </c>
      <c r="E120" s="1" t="s">
        <v>22</v>
      </c>
      <c r="F120" s="1" t="s">
        <v>23</v>
      </c>
      <c r="G120" s="1" t="s">
        <v>91</v>
      </c>
      <c r="H120" s="1" t="s">
        <v>183</v>
      </c>
      <c r="I120" s="1" t="s">
        <v>127</v>
      </c>
      <c r="J120" s="1" t="s">
        <v>60</v>
      </c>
      <c r="K120" s="1" t="s">
        <v>388</v>
      </c>
    </row>
    <row r="121" spans="1:11" x14ac:dyDescent="0.35">
      <c r="A121" s="1" t="s">
        <v>171</v>
      </c>
      <c r="B121" s="1" t="s">
        <v>208</v>
      </c>
      <c r="C121" s="1" t="s">
        <v>178</v>
      </c>
      <c r="D121" s="1" t="s">
        <v>301</v>
      </c>
      <c r="E121" s="1" t="s">
        <v>25</v>
      </c>
      <c r="F121" s="1" t="s">
        <v>75</v>
      </c>
      <c r="G121" s="1" t="s">
        <v>61</v>
      </c>
      <c r="H121" s="1" t="s">
        <v>47</v>
      </c>
      <c r="I121" s="1" t="s">
        <v>328</v>
      </c>
      <c r="J121" s="1" t="s">
        <v>178</v>
      </c>
      <c r="K121" s="1" t="s">
        <v>448</v>
      </c>
    </row>
    <row r="122" spans="1:11" x14ac:dyDescent="0.35">
      <c r="A122" s="1" t="s">
        <v>171</v>
      </c>
      <c r="B122" s="1" t="s">
        <v>56</v>
      </c>
      <c r="C122" s="1" t="s">
        <v>85</v>
      </c>
      <c r="D122" s="1" t="s">
        <v>275</v>
      </c>
      <c r="E122" s="1" t="s">
        <v>94</v>
      </c>
      <c r="F122" s="1" t="s">
        <v>97</v>
      </c>
      <c r="G122" s="1" t="s">
        <v>127</v>
      </c>
      <c r="H122" s="1" t="s">
        <v>282</v>
      </c>
      <c r="I122" s="1" t="s">
        <v>178</v>
      </c>
      <c r="J122" s="1" t="s">
        <v>212</v>
      </c>
      <c r="K122" s="1" t="s">
        <v>270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2DB9-8C27-4DD6-B47F-1BFA42886F78}">
  <dimension ref="A1:K89"/>
  <sheetViews>
    <sheetView workbookViewId="0">
      <selection sqref="A1:K89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183</v>
      </c>
      <c r="C2" s="1" t="s">
        <v>121</v>
      </c>
      <c r="D2" s="1" t="s">
        <v>75</v>
      </c>
      <c r="E2" s="1" t="s">
        <v>123</v>
      </c>
      <c r="F2" s="1" t="s">
        <v>22</v>
      </c>
      <c r="G2" s="1" t="s">
        <v>124</v>
      </c>
      <c r="H2" s="1" t="s">
        <v>94</v>
      </c>
      <c r="I2" s="1" t="s">
        <v>330</v>
      </c>
      <c r="J2" s="1" t="s">
        <v>25</v>
      </c>
      <c r="K2" s="1" t="s">
        <v>377</v>
      </c>
    </row>
    <row r="3" spans="1:11" x14ac:dyDescent="0.35">
      <c r="A3" s="1" t="s">
        <v>11</v>
      </c>
      <c r="B3" s="1" t="s">
        <v>183</v>
      </c>
      <c r="C3" s="1" t="s">
        <v>127</v>
      </c>
      <c r="D3" s="1" t="s">
        <v>36</v>
      </c>
      <c r="E3" s="1" t="s">
        <v>13</v>
      </c>
      <c r="F3" s="1" t="s">
        <v>22</v>
      </c>
      <c r="G3" s="1" t="s">
        <v>91</v>
      </c>
      <c r="H3" s="1" t="s">
        <v>97</v>
      </c>
      <c r="I3" s="1" t="s">
        <v>128</v>
      </c>
      <c r="J3" s="1" t="s">
        <v>39</v>
      </c>
      <c r="K3" s="1" t="s">
        <v>378</v>
      </c>
    </row>
    <row r="4" spans="1:11" x14ac:dyDescent="0.35">
      <c r="A4" s="1" t="s">
        <v>11</v>
      </c>
      <c r="B4" s="1" t="s">
        <v>45</v>
      </c>
      <c r="C4" s="1" t="s">
        <v>54</v>
      </c>
      <c r="D4" s="1" t="s">
        <v>16</v>
      </c>
      <c r="E4" s="1" t="s">
        <v>32</v>
      </c>
      <c r="F4" s="1" t="s">
        <v>172</v>
      </c>
      <c r="G4" s="1"/>
      <c r="H4" s="1" t="s">
        <v>54</v>
      </c>
      <c r="I4" s="1" t="s">
        <v>17</v>
      </c>
      <c r="J4" s="1" t="s">
        <v>79</v>
      </c>
      <c r="K4" s="1" t="s">
        <v>131</v>
      </c>
    </row>
    <row r="5" spans="1:11" x14ac:dyDescent="0.35">
      <c r="A5" s="1" t="s">
        <v>11</v>
      </c>
      <c r="B5" s="1" t="s">
        <v>20</v>
      </c>
      <c r="C5" s="1" t="s">
        <v>161</v>
      </c>
      <c r="D5" s="1" t="s">
        <v>78</v>
      </c>
      <c r="E5" s="1" t="s">
        <v>30</v>
      </c>
      <c r="F5" s="1" t="s">
        <v>117</v>
      </c>
      <c r="G5" s="1" t="s">
        <v>180</v>
      </c>
      <c r="H5" s="1" t="s">
        <v>111</v>
      </c>
      <c r="I5" s="1" t="s">
        <v>21</v>
      </c>
      <c r="J5" s="1" t="s">
        <v>183</v>
      </c>
      <c r="K5" s="1" t="s">
        <v>232</v>
      </c>
    </row>
    <row r="6" spans="1:11" x14ac:dyDescent="0.35">
      <c r="A6" s="1" t="s">
        <v>42</v>
      </c>
      <c r="B6" s="1" t="s">
        <v>312</v>
      </c>
      <c r="C6" s="1" t="s">
        <v>210</v>
      </c>
      <c r="D6" s="1" t="s">
        <v>210</v>
      </c>
      <c r="E6" s="1" t="s">
        <v>67</v>
      </c>
      <c r="F6" s="1" t="s">
        <v>80</v>
      </c>
      <c r="G6" s="1" t="s">
        <v>145</v>
      </c>
      <c r="H6" s="1" t="s">
        <v>318</v>
      </c>
      <c r="I6" s="1" t="s">
        <v>282</v>
      </c>
      <c r="J6" s="1" t="s">
        <v>379</v>
      </c>
      <c r="K6" s="1" t="s">
        <v>18</v>
      </c>
    </row>
    <row r="7" spans="1:11" x14ac:dyDescent="0.35">
      <c r="A7" s="1" t="s">
        <v>42</v>
      </c>
      <c r="B7" s="1" t="s">
        <v>285</v>
      </c>
      <c r="C7" s="1" t="s">
        <v>36</v>
      </c>
      <c r="D7" s="1" t="s">
        <v>66</v>
      </c>
      <c r="E7" s="1" t="s">
        <v>92</v>
      </c>
      <c r="F7" s="1" t="s">
        <v>109</v>
      </c>
      <c r="G7" s="1" t="s">
        <v>27</v>
      </c>
      <c r="H7" s="1" t="s">
        <v>52</v>
      </c>
      <c r="I7" s="1" t="s">
        <v>85</v>
      </c>
      <c r="J7" s="1" t="s">
        <v>354</v>
      </c>
      <c r="K7" s="1" t="s">
        <v>272</v>
      </c>
    </row>
    <row r="8" spans="1:11" x14ac:dyDescent="0.35">
      <c r="A8" s="1" t="s">
        <v>42</v>
      </c>
      <c r="B8" s="1"/>
      <c r="C8" s="1"/>
      <c r="D8" s="1"/>
      <c r="E8" s="1" t="s">
        <v>39</v>
      </c>
      <c r="F8" s="1" t="s">
        <v>86</v>
      </c>
      <c r="G8" s="1"/>
      <c r="H8" s="1"/>
      <c r="I8" s="1"/>
      <c r="J8" s="1"/>
      <c r="K8" s="1" t="s">
        <v>86</v>
      </c>
    </row>
    <row r="9" spans="1:11" x14ac:dyDescent="0.35">
      <c r="A9" s="1" t="s">
        <v>42</v>
      </c>
      <c r="B9" s="1" t="s">
        <v>312</v>
      </c>
      <c r="C9" s="1" t="s">
        <v>210</v>
      </c>
      <c r="D9" s="1" t="s">
        <v>210</v>
      </c>
      <c r="E9" s="1" t="s">
        <v>67</v>
      </c>
      <c r="F9" s="1" t="s">
        <v>80</v>
      </c>
      <c r="G9" s="1" t="s">
        <v>145</v>
      </c>
      <c r="H9" s="1" t="s">
        <v>318</v>
      </c>
      <c r="I9" s="1" t="s">
        <v>282</v>
      </c>
      <c r="J9" s="1" t="s">
        <v>379</v>
      </c>
      <c r="K9" s="1" t="s">
        <v>18</v>
      </c>
    </row>
    <row r="10" spans="1:11" x14ac:dyDescent="0.35">
      <c r="A10" s="1" t="s">
        <v>42</v>
      </c>
      <c r="B10" s="1" t="s">
        <v>39</v>
      </c>
      <c r="C10" s="1" t="s">
        <v>43</v>
      </c>
      <c r="D10" s="1" t="s">
        <v>50</v>
      </c>
      <c r="E10" s="1" t="s">
        <v>79</v>
      </c>
      <c r="F10" s="1" t="s">
        <v>94</v>
      </c>
      <c r="G10" s="1" t="s">
        <v>102</v>
      </c>
      <c r="H10" s="1" t="s">
        <v>151</v>
      </c>
      <c r="I10" s="1" t="s">
        <v>357</v>
      </c>
      <c r="J10" s="1" t="s">
        <v>47</v>
      </c>
      <c r="K10" s="1" t="s">
        <v>355</v>
      </c>
    </row>
    <row r="11" spans="1:11" x14ac:dyDescent="0.35">
      <c r="A11" s="1" t="s">
        <v>42</v>
      </c>
      <c r="B11" s="1" t="s">
        <v>68</v>
      </c>
      <c r="C11" s="1" t="s">
        <v>380</v>
      </c>
      <c r="D11" s="1" t="s">
        <v>125</v>
      </c>
      <c r="E11" s="1" t="s">
        <v>98</v>
      </c>
      <c r="F11" s="1" t="s">
        <v>72</v>
      </c>
      <c r="G11" s="1" t="s">
        <v>50</v>
      </c>
      <c r="H11" s="1" t="s">
        <v>119</v>
      </c>
      <c r="I11" s="1" t="s">
        <v>232</v>
      </c>
      <c r="J11" s="1" t="s">
        <v>362</v>
      </c>
      <c r="K11" s="1" t="s">
        <v>381</v>
      </c>
    </row>
    <row r="12" spans="1:11" x14ac:dyDescent="0.35">
      <c r="A12" s="1" t="s">
        <v>42</v>
      </c>
      <c r="B12" s="1" t="s">
        <v>97</v>
      </c>
      <c r="C12" s="1" t="s">
        <v>25</v>
      </c>
      <c r="D12" s="1" t="s">
        <v>128</v>
      </c>
      <c r="E12" s="1" t="s">
        <v>112</v>
      </c>
      <c r="F12" s="1" t="s">
        <v>87</v>
      </c>
      <c r="G12" s="1" t="s">
        <v>113</v>
      </c>
      <c r="H12" s="1" t="s">
        <v>145</v>
      </c>
      <c r="I12" s="1" t="s">
        <v>50</v>
      </c>
      <c r="J12" s="1" t="s">
        <v>51</v>
      </c>
      <c r="K12" s="1" t="s">
        <v>162</v>
      </c>
    </row>
    <row r="13" spans="1:11" x14ac:dyDescent="0.35">
      <c r="A13" s="1" t="s">
        <v>74</v>
      </c>
      <c r="B13" s="1" t="s">
        <v>183</v>
      </c>
      <c r="C13" s="1" t="s">
        <v>135</v>
      </c>
      <c r="D13" s="1" t="s">
        <v>25</v>
      </c>
      <c r="E13" s="1" t="s">
        <v>87</v>
      </c>
      <c r="F13" s="1" t="s">
        <v>146</v>
      </c>
      <c r="G13" s="1" t="s">
        <v>12</v>
      </c>
      <c r="H13" s="1" t="s">
        <v>36</v>
      </c>
      <c r="I13" s="1" t="s">
        <v>67</v>
      </c>
      <c r="J13" s="1" t="s">
        <v>43</v>
      </c>
      <c r="K13" s="1" t="s">
        <v>345</v>
      </c>
    </row>
    <row r="14" spans="1:11" x14ac:dyDescent="0.35">
      <c r="A14" s="1" t="s">
        <v>74</v>
      </c>
      <c r="B14" s="1" t="s">
        <v>43</v>
      </c>
      <c r="C14" s="1" t="s">
        <v>196</v>
      </c>
      <c r="D14" s="1" t="s">
        <v>382</v>
      </c>
      <c r="E14" s="1" t="s">
        <v>53</v>
      </c>
      <c r="F14" s="1" t="s">
        <v>45</v>
      </c>
      <c r="G14" s="1" t="s">
        <v>84</v>
      </c>
      <c r="H14" s="1" t="s">
        <v>43</v>
      </c>
      <c r="I14" s="1" t="s">
        <v>196</v>
      </c>
      <c r="J14" s="1" t="s">
        <v>81</v>
      </c>
      <c r="K14" s="1" t="s">
        <v>288</v>
      </c>
    </row>
    <row r="15" spans="1:11" x14ac:dyDescent="0.35">
      <c r="A15" s="1" t="s">
        <v>74</v>
      </c>
      <c r="B15" s="1" t="s">
        <v>38</v>
      </c>
      <c r="C15" s="1" t="s">
        <v>80</v>
      </c>
      <c r="D15" s="1" t="s">
        <v>72</v>
      </c>
      <c r="E15" s="1" t="s">
        <v>111</v>
      </c>
      <c r="F15" s="1" t="s">
        <v>21</v>
      </c>
      <c r="G15" s="1" t="s">
        <v>71</v>
      </c>
      <c r="H15" s="1" t="s">
        <v>160</v>
      </c>
      <c r="I15" s="1" t="s">
        <v>150</v>
      </c>
      <c r="J15" s="1" t="s">
        <v>140</v>
      </c>
      <c r="K15" s="1" t="s">
        <v>383</v>
      </c>
    </row>
    <row r="16" spans="1:11" x14ac:dyDescent="0.35">
      <c r="A16" s="1" t="s">
        <v>74</v>
      </c>
      <c r="B16" s="1" t="s">
        <v>127</v>
      </c>
      <c r="C16" s="1" t="s">
        <v>142</v>
      </c>
      <c r="D16" s="1" t="s">
        <v>35</v>
      </c>
      <c r="E16" s="1" t="s">
        <v>27</v>
      </c>
      <c r="F16" s="1" t="s">
        <v>173</v>
      </c>
      <c r="G16" s="1" t="s">
        <v>70</v>
      </c>
      <c r="H16" s="1" t="s">
        <v>98</v>
      </c>
      <c r="I16" s="1" t="s">
        <v>158</v>
      </c>
      <c r="J16" s="1" t="s">
        <v>55</v>
      </c>
      <c r="K16" s="1" t="s">
        <v>341</v>
      </c>
    </row>
    <row r="17" spans="1:11" x14ac:dyDescent="0.35">
      <c r="A17" s="1" t="s">
        <v>74</v>
      </c>
      <c r="B17" s="1" t="s">
        <v>127</v>
      </c>
      <c r="C17" s="1" t="s">
        <v>142</v>
      </c>
      <c r="D17" s="1" t="s">
        <v>35</v>
      </c>
      <c r="E17" s="1" t="s">
        <v>27</v>
      </c>
      <c r="F17" s="1" t="s">
        <v>173</v>
      </c>
      <c r="G17" s="1" t="s">
        <v>70</v>
      </c>
      <c r="H17" s="1" t="s">
        <v>98</v>
      </c>
      <c r="I17" s="1" t="s">
        <v>158</v>
      </c>
      <c r="J17" s="1" t="s">
        <v>55</v>
      </c>
      <c r="K17" s="1" t="s">
        <v>341</v>
      </c>
    </row>
    <row r="18" spans="1:11" x14ac:dyDescent="0.35">
      <c r="A18" s="1" t="s">
        <v>74</v>
      </c>
      <c r="B18" s="1" t="s">
        <v>160</v>
      </c>
      <c r="C18" s="1" t="s">
        <v>58</v>
      </c>
      <c r="D18" s="1" t="s">
        <v>150</v>
      </c>
      <c r="E18" s="1" t="s">
        <v>21</v>
      </c>
      <c r="F18" s="1" t="s">
        <v>205</v>
      </c>
      <c r="G18" s="1" t="s">
        <v>205</v>
      </c>
      <c r="H18" s="1" t="s">
        <v>150</v>
      </c>
      <c r="I18" s="1" t="s">
        <v>85</v>
      </c>
      <c r="J18" s="1" t="s">
        <v>252</v>
      </c>
      <c r="K18" s="1" t="s">
        <v>290</v>
      </c>
    </row>
    <row r="19" spans="1:11" x14ac:dyDescent="0.35">
      <c r="A19" s="1" t="s">
        <v>74</v>
      </c>
      <c r="B19" s="1" t="s">
        <v>45</v>
      </c>
      <c r="C19" s="1" t="s">
        <v>79</v>
      </c>
      <c r="D19" s="1" t="s">
        <v>21</v>
      </c>
      <c r="E19" s="1" t="s">
        <v>90</v>
      </c>
      <c r="F19" s="1" t="s">
        <v>169</v>
      </c>
      <c r="G19" s="1" t="s">
        <v>163</v>
      </c>
      <c r="H19" s="1" t="s">
        <v>166</v>
      </c>
      <c r="I19" s="1" t="s">
        <v>39</v>
      </c>
      <c r="J19" s="1" t="s">
        <v>80</v>
      </c>
      <c r="K19" s="1" t="s">
        <v>217</v>
      </c>
    </row>
    <row r="20" spans="1:11" x14ac:dyDescent="0.35">
      <c r="A20" s="1" t="s">
        <v>74</v>
      </c>
      <c r="B20" s="1" t="s">
        <v>177</v>
      </c>
      <c r="C20" s="1" t="s">
        <v>177</v>
      </c>
      <c r="D20" s="1" t="s">
        <v>177</v>
      </c>
      <c r="E20" s="1" t="s">
        <v>93</v>
      </c>
      <c r="F20" s="1"/>
      <c r="G20" s="1"/>
      <c r="H20" s="1" t="s">
        <v>284</v>
      </c>
      <c r="I20" s="1"/>
      <c r="J20" s="1"/>
      <c r="K20" s="1" t="s">
        <v>18</v>
      </c>
    </row>
    <row r="21" spans="1:11" x14ac:dyDescent="0.35">
      <c r="A21" s="1" t="s">
        <v>74</v>
      </c>
      <c r="B21" s="1"/>
      <c r="C21" s="1"/>
      <c r="D21" s="1"/>
      <c r="E21" s="1" t="s">
        <v>169</v>
      </c>
      <c r="F21" s="1" t="s">
        <v>110</v>
      </c>
      <c r="G21" s="1" t="s">
        <v>70</v>
      </c>
      <c r="H21" s="1"/>
      <c r="I21" s="1"/>
      <c r="J21" s="1"/>
      <c r="K21" s="1" t="s">
        <v>70</v>
      </c>
    </row>
    <row r="22" spans="1:11" x14ac:dyDescent="0.35">
      <c r="A22" s="1" t="s">
        <v>74</v>
      </c>
      <c r="B22" s="1" t="s">
        <v>50</v>
      </c>
      <c r="C22" s="1" t="s">
        <v>281</v>
      </c>
      <c r="D22" s="1" t="s">
        <v>281</v>
      </c>
      <c r="E22" s="1" t="s">
        <v>101</v>
      </c>
      <c r="F22" s="1"/>
      <c r="G22" s="1"/>
      <c r="H22" s="1" t="s">
        <v>218</v>
      </c>
      <c r="I22" s="1"/>
      <c r="J22" s="1"/>
      <c r="K22" s="1" t="s">
        <v>18</v>
      </c>
    </row>
    <row r="23" spans="1:11" x14ac:dyDescent="0.35">
      <c r="A23" s="1" t="s">
        <v>74</v>
      </c>
      <c r="B23" s="1" t="s">
        <v>170</v>
      </c>
      <c r="C23" s="1" t="s">
        <v>70</v>
      </c>
      <c r="D23" s="1" t="s">
        <v>28</v>
      </c>
      <c r="E23" s="1" t="s">
        <v>91</v>
      </c>
      <c r="F23" s="1" t="s">
        <v>108</v>
      </c>
      <c r="G23" s="1" t="s">
        <v>326</v>
      </c>
      <c r="H23" s="1" t="s">
        <v>44</v>
      </c>
      <c r="I23" s="1" t="s">
        <v>20</v>
      </c>
      <c r="J23" s="1" t="s">
        <v>79</v>
      </c>
      <c r="K23" s="1" t="s">
        <v>232</v>
      </c>
    </row>
    <row r="24" spans="1:11" x14ac:dyDescent="0.35">
      <c r="A24" s="1" t="s">
        <v>104</v>
      </c>
      <c r="B24" s="1" t="s">
        <v>126</v>
      </c>
      <c r="C24" s="1" t="s">
        <v>191</v>
      </c>
      <c r="D24" s="1" t="s">
        <v>93</v>
      </c>
      <c r="E24" s="1" t="s">
        <v>106</v>
      </c>
      <c r="F24" s="1" t="s">
        <v>107</v>
      </c>
      <c r="G24" s="1" t="s">
        <v>114</v>
      </c>
      <c r="H24" s="1" t="s">
        <v>92</v>
      </c>
      <c r="I24" s="1" t="s">
        <v>108</v>
      </c>
      <c r="J24" s="1" t="s">
        <v>169</v>
      </c>
      <c r="K24" s="1" t="s">
        <v>50</v>
      </c>
    </row>
    <row r="25" spans="1:11" x14ac:dyDescent="0.35">
      <c r="A25" s="1" t="s">
        <v>104</v>
      </c>
      <c r="B25" s="1" t="s">
        <v>28</v>
      </c>
      <c r="C25" s="1" t="s">
        <v>29</v>
      </c>
      <c r="D25" s="1" t="s">
        <v>44</v>
      </c>
      <c r="E25" s="1" t="s">
        <v>123</v>
      </c>
      <c r="F25" s="1" t="s">
        <v>13</v>
      </c>
      <c r="G25" s="1" t="s">
        <v>126</v>
      </c>
      <c r="H25" s="1" t="s">
        <v>24</v>
      </c>
      <c r="I25" s="1" t="s">
        <v>136</v>
      </c>
      <c r="J25" s="1" t="s">
        <v>36</v>
      </c>
      <c r="K25" s="1" t="s">
        <v>254</v>
      </c>
    </row>
    <row r="26" spans="1:11" x14ac:dyDescent="0.35">
      <c r="A26" s="1" t="s">
        <v>104</v>
      </c>
      <c r="B26" s="1" t="s">
        <v>113</v>
      </c>
      <c r="C26" s="1" t="s">
        <v>53</v>
      </c>
      <c r="D26" s="1" t="s">
        <v>20</v>
      </c>
      <c r="E26" s="1" t="s">
        <v>92</v>
      </c>
      <c r="F26" s="1" t="s">
        <v>108</v>
      </c>
      <c r="G26" s="1" t="s">
        <v>109</v>
      </c>
      <c r="H26" s="1" t="s">
        <v>54</v>
      </c>
      <c r="I26" s="1" t="s">
        <v>17</v>
      </c>
      <c r="J26" s="1" t="s">
        <v>71</v>
      </c>
      <c r="K26" s="1" t="s">
        <v>384</v>
      </c>
    </row>
    <row r="27" spans="1:11" x14ac:dyDescent="0.35">
      <c r="A27" s="1" t="s">
        <v>134</v>
      </c>
      <c r="B27" s="1" t="s">
        <v>80</v>
      </c>
      <c r="C27" s="1" t="s">
        <v>50</v>
      </c>
      <c r="D27" s="1" t="s">
        <v>99</v>
      </c>
      <c r="E27" s="1" t="s">
        <v>15</v>
      </c>
      <c r="F27" s="1" t="s">
        <v>226</v>
      </c>
      <c r="G27" s="1" t="s">
        <v>226</v>
      </c>
      <c r="H27" s="1" t="s">
        <v>58</v>
      </c>
      <c r="I27" s="1" t="s">
        <v>223</v>
      </c>
      <c r="J27" s="1" t="s">
        <v>198</v>
      </c>
      <c r="K27" s="1" t="s">
        <v>57</v>
      </c>
    </row>
    <row r="28" spans="1:11" x14ac:dyDescent="0.35">
      <c r="A28" s="1" t="s">
        <v>134</v>
      </c>
      <c r="B28" s="1" t="s">
        <v>38</v>
      </c>
      <c r="C28" s="1" t="s">
        <v>86</v>
      </c>
      <c r="D28" s="1" t="s">
        <v>43</v>
      </c>
      <c r="E28" s="1" t="s">
        <v>19</v>
      </c>
      <c r="F28" s="1" t="s">
        <v>54</v>
      </c>
      <c r="G28" s="1" t="s">
        <v>143</v>
      </c>
      <c r="H28" s="1" t="s">
        <v>80</v>
      </c>
      <c r="I28" s="1" t="s">
        <v>196</v>
      </c>
      <c r="J28" s="1" t="s">
        <v>158</v>
      </c>
      <c r="K28" s="1" t="s">
        <v>288</v>
      </c>
    </row>
    <row r="29" spans="1:11" x14ac:dyDescent="0.35">
      <c r="A29" s="1" t="s">
        <v>134</v>
      </c>
      <c r="B29" s="1" t="s">
        <v>36</v>
      </c>
      <c r="C29" s="1" t="s">
        <v>197</v>
      </c>
      <c r="D29" s="1" t="s">
        <v>289</v>
      </c>
      <c r="E29" s="1" t="s">
        <v>70</v>
      </c>
      <c r="F29" s="1" t="s">
        <v>28</v>
      </c>
      <c r="G29" s="1" t="s">
        <v>138</v>
      </c>
      <c r="H29" s="1" t="s">
        <v>50</v>
      </c>
      <c r="I29" s="1" t="s">
        <v>382</v>
      </c>
      <c r="J29" s="1" t="s">
        <v>251</v>
      </c>
      <c r="K29" s="1" t="s">
        <v>260</v>
      </c>
    </row>
    <row r="30" spans="1:11" x14ac:dyDescent="0.35">
      <c r="A30" s="1" t="s">
        <v>134</v>
      </c>
      <c r="B30" s="1" t="s">
        <v>123</v>
      </c>
      <c r="C30" s="1" t="s">
        <v>120</v>
      </c>
      <c r="D30" s="1" t="s">
        <v>191</v>
      </c>
      <c r="E30" s="1" t="s">
        <v>13</v>
      </c>
      <c r="F30" s="1" t="s">
        <v>23</v>
      </c>
      <c r="G30" s="1" t="s">
        <v>91</v>
      </c>
      <c r="H30" s="1" t="s">
        <v>169</v>
      </c>
      <c r="I30" s="1" t="s">
        <v>70</v>
      </c>
      <c r="J30" s="1" t="s">
        <v>87</v>
      </c>
      <c r="K30" s="1" t="s">
        <v>202</v>
      </c>
    </row>
    <row r="31" spans="1:11" x14ac:dyDescent="0.35">
      <c r="A31" s="1" t="s">
        <v>134</v>
      </c>
      <c r="B31" s="1"/>
      <c r="C31" s="1"/>
      <c r="D31" s="1"/>
      <c r="E31" s="1" t="s">
        <v>146</v>
      </c>
      <c r="F31" s="1" t="s">
        <v>45</v>
      </c>
      <c r="G31" s="1" t="s">
        <v>161</v>
      </c>
      <c r="H31" s="1"/>
      <c r="I31" s="1"/>
      <c r="J31" s="1"/>
      <c r="K31" s="1" t="s">
        <v>45</v>
      </c>
    </row>
    <row r="32" spans="1:11" x14ac:dyDescent="0.35">
      <c r="A32" s="1" t="s">
        <v>134</v>
      </c>
      <c r="B32" s="1" t="s">
        <v>35</v>
      </c>
      <c r="C32" s="1" t="s">
        <v>39</v>
      </c>
      <c r="D32" s="1" t="s">
        <v>98</v>
      </c>
      <c r="E32" s="1" t="s">
        <v>20</v>
      </c>
      <c r="F32" s="1" t="s">
        <v>16</v>
      </c>
      <c r="G32" s="1"/>
      <c r="H32" s="1" t="s">
        <v>39</v>
      </c>
      <c r="I32" s="1" t="s">
        <v>98</v>
      </c>
      <c r="J32" s="1" t="s">
        <v>81</v>
      </c>
      <c r="K32" s="1" t="s">
        <v>82</v>
      </c>
    </row>
    <row r="33" spans="1:11" x14ac:dyDescent="0.35">
      <c r="A33" s="1" t="s">
        <v>134</v>
      </c>
      <c r="B33" s="1" t="s">
        <v>76</v>
      </c>
      <c r="C33" s="1" t="s">
        <v>196</v>
      </c>
      <c r="D33" s="1" t="s">
        <v>158</v>
      </c>
      <c r="E33" s="1" t="s">
        <v>53</v>
      </c>
      <c r="F33" s="1" t="s">
        <v>45</v>
      </c>
      <c r="G33" s="1" t="s">
        <v>54</v>
      </c>
      <c r="H33" s="1" t="s">
        <v>218</v>
      </c>
      <c r="I33" s="1" t="s">
        <v>58</v>
      </c>
      <c r="J33" s="1" t="s">
        <v>85</v>
      </c>
      <c r="K33" s="1" t="s">
        <v>243</v>
      </c>
    </row>
    <row r="34" spans="1:11" x14ac:dyDescent="0.35">
      <c r="A34" s="1" t="s">
        <v>156</v>
      </c>
      <c r="B34" s="1" t="s">
        <v>169</v>
      </c>
      <c r="C34" s="1" t="s">
        <v>242</v>
      </c>
      <c r="D34" s="1" t="s">
        <v>27</v>
      </c>
      <c r="E34" s="1" t="s">
        <v>109</v>
      </c>
      <c r="F34" s="1" t="s">
        <v>27</v>
      </c>
      <c r="G34" s="1" t="s">
        <v>236</v>
      </c>
      <c r="H34" s="1" t="s">
        <v>108</v>
      </c>
      <c r="I34" s="1"/>
      <c r="J34" s="1"/>
      <c r="K34" s="1" t="s">
        <v>328</v>
      </c>
    </row>
    <row r="35" spans="1:11" x14ac:dyDescent="0.35">
      <c r="A35" s="1" t="s">
        <v>156</v>
      </c>
      <c r="B35" s="1" t="s">
        <v>19</v>
      </c>
      <c r="C35" s="1" t="s">
        <v>54</v>
      </c>
      <c r="D35" s="1" t="s">
        <v>16</v>
      </c>
      <c r="E35" s="1" t="s">
        <v>27</v>
      </c>
      <c r="F35" s="1" t="s">
        <v>112</v>
      </c>
      <c r="G35" s="1" t="s">
        <v>87</v>
      </c>
      <c r="H35" s="1" t="s">
        <v>45</v>
      </c>
      <c r="I35" s="1" t="s">
        <v>16</v>
      </c>
      <c r="J35" s="1" t="s">
        <v>94</v>
      </c>
      <c r="K35" s="1" t="s">
        <v>346</v>
      </c>
    </row>
    <row r="36" spans="1:11" x14ac:dyDescent="0.35">
      <c r="A36" s="1" t="s">
        <v>156</v>
      </c>
      <c r="B36" s="1" t="s">
        <v>135</v>
      </c>
      <c r="C36" s="1" t="s">
        <v>60</v>
      </c>
      <c r="D36" s="1" t="s">
        <v>75</v>
      </c>
      <c r="E36" s="1" t="s">
        <v>146</v>
      </c>
      <c r="F36" s="1" t="s">
        <v>19</v>
      </c>
      <c r="G36" s="1" t="s">
        <v>15</v>
      </c>
      <c r="H36" s="1" t="s">
        <v>97</v>
      </c>
      <c r="I36" s="1" t="s">
        <v>128</v>
      </c>
      <c r="J36" s="1" t="s">
        <v>76</v>
      </c>
      <c r="K36" s="1" t="s">
        <v>73</v>
      </c>
    </row>
    <row r="37" spans="1:11" x14ac:dyDescent="0.35">
      <c r="A37" s="1" t="s">
        <v>156</v>
      </c>
      <c r="B37" s="1"/>
      <c r="C37" s="1"/>
      <c r="D37" s="1"/>
      <c r="E37" s="1" t="s">
        <v>127</v>
      </c>
      <c r="F37" s="1" t="s">
        <v>75</v>
      </c>
      <c r="G37" s="1" t="s">
        <v>289</v>
      </c>
      <c r="H37" s="1"/>
      <c r="I37" s="1"/>
      <c r="J37" s="1"/>
      <c r="K37" s="1" t="s">
        <v>75</v>
      </c>
    </row>
    <row r="38" spans="1:11" x14ac:dyDescent="0.35">
      <c r="A38" s="1" t="s">
        <v>156</v>
      </c>
      <c r="B38" s="1"/>
      <c r="C38" s="1"/>
      <c r="D38" s="1"/>
      <c r="E38" s="1" t="s">
        <v>112</v>
      </c>
      <c r="F38" s="1" t="s">
        <v>171</v>
      </c>
      <c r="G38" s="1" t="s">
        <v>171</v>
      </c>
      <c r="H38" s="1"/>
      <c r="I38" s="1"/>
      <c r="J38" s="1"/>
      <c r="K38" s="1" t="s">
        <v>112</v>
      </c>
    </row>
    <row r="39" spans="1:11" x14ac:dyDescent="0.35">
      <c r="A39" s="1" t="s">
        <v>156</v>
      </c>
      <c r="B39" s="1" t="s">
        <v>17</v>
      </c>
      <c r="C39" s="1" t="s">
        <v>71</v>
      </c>
      <c r="D39" s="1" t="s">
        <v>228</v>
      </c>
      <c r="E39" s="1" t="s">
        <v>113</v>
      </c>
      <c r="F39" s="1" t="s">
        <v>44</v>
      </c>
      <c r="G39" s="1" t="s">
        <v>255</v>
      </c>
      <c r="H39" s="1" t="s">
        <v>60</v>
      </c>
      <c r="I39" s="1" t="s">
        <v>36</v>
      </c>
      <c r="J39" s="1" t="s">
        <v>197</v>
      </c>
      <c r="K39" s="1" t="s">
        <v>385</v>
      </c>
    </row>
    <row r="40" spans="1:11" x14ac:dyDescent="0.35">
      <c r="A40" s="1" t="s">
        <v>156</v>
      </c>
      <c r="B40" s="1" t="s">
        <v>79</v>
      </c>
      <c r="C40" s="1" t="s">
        <v>21</v>
      </c>
      <c r="D40" s="1" t="s">
        <v>94</v>
      </c>
      <c r="E40" s="1" t="s">
        <v>112</v>
      </c>
      <c r="F40" s="1" t="s">
        <v>171</v>
      </c>
      <c r="G40" s="1" t="s">
        <v>171</v>
      </c>
      <c r="H40" s="1" t="s">
        <v>197</v>
      </c>
      <c r="I40" s="1" t="s">
        <v>166</v>
      </c>
      <c r="J40" s="1" t="s">
        <v>166</v>
      </c>
      <c r="K40" s="1" t="s">
        <v>344</v>
      </c>
    </row>
    <row r="41" spans="1:11" x14ac:dyDescent="0.35">
      <c r="A41" s="1" t="s">
        <v>156</v>
      </c>
      <c r="B41" s="1" t="s">
        <v>38</v>
      </c>
      <c r="C41" s="1" t="s">
        <v>166</v>
      </c>
      <c r="D41" s="1" t="s">
        <v>166</v>
      </c>
      <c r="E41" s="1" t="s">
        <v>37</v>
      </c>
      <c r="F41" s="1" t="s">
        <v>29</v>
      </c>
      <c r="G41" s="1" t="s">
        <v>177</v>
      </c>
      <c r="H41" s="1" t="s">
        <v>237</v>
      </c>
      <c r="I41" s="1" t="s">
        <v>99</v>
      </c>
      <c r="J41" s="1" t="s">
        <v>286</v>
      </c>
      <c r="K41" s="1" t="s">
        <v>162</v>
      </c>
    </row>
    <row r="42" spans="1:11" x14ac:dyDescent="0.35">
      <c r="A42" s="1" t="s">
        <v>167</v>
      </c>
      <c r="B42" s="1" t="s">
        <v>90</v>
      </c>
      <c r="C42" s="1" t="s">
        <v>110</v>
      </c>
      <c r="D42" s="1" t="s">
        <v>28</v>
      </c>
      <c r="E42" s="1" t="s">
        <v>117</v>
      </c>
      <c r="F42" s="1" t="s">
        <v>189</v>
      </c>
      <c r="G42" s="1" t="s">
        <v>185</v>
      </c>
      <c r="H42" s="1" t="s">
        <v>29</v>
      </c>
      <c r="I42" s="1" t="s">
        <v>19</v>
      </c>
      <c r="J42" s="1" t="s">
        <v>16</v>
      </c>
      <c r="K42" s="1" t="s">
        <v>116</v>
      </c>
    </row>
    <row r="43" spans="1:11" x14ac:dyDescent="0.35">
      <c r="A43" s="1" t="s">
        <v>167</v>
      </c>
      <c r="B43" s="1"/>
      <c r="C43" s="1"/>
      <c r="D43" s="1"/>
      <c r="E43" s="1" t="s">
        <v>115</v>
      </c>
      <c r="F43" s="1" t="s">
        <v>350</v>
      </c>
      <c r="G43" s="1" t="s">
        <v>126</v>
      </c>
      <c r="H43" s="1" t="s">
        <v>45</v>
      </c>
      <c r="I43" s="1" t="s">
        <v>111</v>
      </c>
      <c r="J43" s="1" t="s">
        <v>101</v>
      </c>
      <c r="K43" s="1" t="s">
        <v>88</v>
      </c>
    </row>
    <row r="44" spans="1:11" x14ac:dyDescent="0.35">
      <c r="A44" s="1" t="s">
        <v>167</v>
      </c>
      <c r="B44" s="1" t="s">
        <v>44</v>
      </c>
      <c r="C44" s="1" t="s">
        <v>45</v>
      </c>
      <c r="D44" s="1" t="s">
        <v>78</v>
      </c>
      <c r="E44" s="1" t="s">
        <v>126</v>
      </c>
      <c r="F44" s="1" t="s">
        <v>186</v>
      </c>
      <c r="G44" s="1" t="s">
        <v>303</v>
      </c>
      <c r="H44" s="1" t="s">
        <v>45</v>
      </c>
      <c r="I44" s="1" t="s">
        <v>21</v>
      </c>
      <c r="J44" s="1" t="s">
        <v>24</v>
      </c>
      <c r="K44" s="1" t="s">
        <v>248</v>
      </c>
    </row>
    <row r="45" spans="1:11" x14ac:dyDescent="0.35">
      <c r="A45" s="1" t="s">
        <v>167</v>
      </c>
      <c r="B45" s="1" t="s">
        <v>79</v>
      </c>
      <c r="C45" s="1" t="s">
        <v>94</v>
      </c>
      <c r="D45" s="1" t="s">
        <v>285</v>
      </c>
      <c r="E45" s="1" t="s">
        <v>23</v>
      </c>
      <c r="F45" s="1" t="s">
        <v>92</v>
      </c>
      <c r="G45" s="1" t="s">
        <v>188</v>
      </c>
      <c r="H45" s="1" t="s">
        <v>94</v>
      </c>
      <c r="I45" s="1" t="s">
        <v>135</v>
      </c>
      <c r="J45" s="1" t="s">
        <v>136</v>
      </c>
      <c r="K45" s="1" t="s">
        <v>293</v>
      </c>
    </row>
    <row r="46" spans="1:11" x14ac:dyDescent="0.35">
      <c r="A46" s="1" t="s">
        <v>167</v>
      </c>
      <c r="B46" s="1"/>
      <c r="C46" s="1"/>
      <c r="D46" s="1"/>
      <c r="E46" s="1"/>
      <c r="F46" s="1"/>
      <c r="G46" s="1"/>
      <c r="H46" s="1" t="s">
        <v>15</v>
      </c>
      <c r="I46" s="1" t="s">
        <v>21</v>
      </c>
      <c r="J46" s="1" t="s">
        <v>94</v>
      </c>
      <c r="K46" s="1" t="s">
        <v>94</v>
      </c>
    </row>
    <row r="47" spans="1:11" x14ac:dyDescent="0.35">
      <c r="A47" s="1" t="s">
        <v>167</v>
      </c>
      <c r="B47" s="1" t="s">
        <v>45</v>
      </c>
      <c r="C47" s="1" t="s">
        <v>111</v>
      </c>
      <c r="D47" s="1" t="s">
        <v>17</v>
      </c>
      <c r="E47" s="1" t="s">
        <v>31</v>
      </c>
      <c r="F47" s="1" t="s">
        <v>130</v>
      </c>
      <c r="G47" s="1" t="s">
        <v>185</v>
      </c>
      <c r="H47" s="1" t="s">
        <v>15</v>
      </c>
      <c r="I47" s="1" t="s">
        <v>21</v>
      </c>
      <c r="J47" s="1" t="s">
        <v>94</v>
      </c>
      <c r="K47" s="1" t="s">
        <v>299</v>
      </c>
    </row>
    <row r="48" spans="1:11" x14ac:dyDescent="0.35">
      <c r="A48" s="1" t="s">
        <v>247</v>
      </c>
      <c r="B48" s="1" t="s">
        <v>71</v>
      </c>
      <c r="C48" s="1" t="s">
        <v>285</v>
      </c>
      <c r="D48" s="1" t="s">
        <v>142</v>
      </c>
      <c r="E48" s="1" t="s">
        <v>204</v>
      </c>
      <c r="F48" s="1" t="s">
        <v>169</v>
      </c>
      <c r="G48" s="1" t="s">
        <v>110</v>
      </c>
      <c r="H48" s="1" t="s">
        <v>39</v>
      </c>
      <c r="I48" s="1" t="s">
        <v>72</v>
      </c>
      <c r="J48" s="1" t="s">
        <v>50</v>
      </c>
      <c r="K48" s="1" t="s">
        <v>386</v>
      </c>
    </row>
    <row r="49" spans="1:11" x14ac:dyDescent="0.35">
      <c r="A49" s="1" t="s">
        <v>247</v>
      </c>
      <c r="B49" s="1" t="s">
        <v>21</v>
      </c>
      <c r="C49" s="1" t="s">
        <v>183</v>
      </c>
      <c r="D49" s="1" t="s">
        <v>228</v>
      </c>
      <c r="E49" s="1" t="s">
        <v>27</v>
      </c>
      <c r="F49" s="1" t="s">
        <v>236</v>
      </c>
      <c r="G49" s="1" t="s">
        <v>236</v>
      </c>
      <c r="H49" s="1" t="s">
        <v>382</v>
      </c>
      <c r="I49" s="1" t="s">
        <v>251</v>
      </c>
      <c r="J49" s="1" t="s">
        <v>51</v>
      </c>
      <c r="K49" s="1" t="s">
        <v>364</v>
      </c>
    </row>
    <row r="50" spans="1:11" x14ac:dyDescent="0.35">
      <c r="A50" s="1" t="s">
        <v>247</v>
      </c>
      <c r="B50" s="1" t="s">
        <v>21</v>
      </c>
      <c r="C50" s="1" t="s">
        <v>94</v>
      </c>
      <c r="D50" s="1" t="s">
        <v>127</v>
      </c>
      <c r="E50" s="1" t="s">
        <v>27</v>
      </c>
      <c r="F50" s="1" t="s">
        <v>112</v>
      </c>
      <c r="G50" s="1" t="s">
        <v>171</v>
      </c>
      <c r="H50" s="1" t="s">
        <v>75</v>
      </c>
      <c r="I50" s="1" t="s">
        <v>86</v>
      </c>
      <c r="J50" s="1" t="s">
        <v>98</v>
      </c>
      <c r="K50" s="1" t="s">
        <v>41</v>
      </c>
    </row>
    <row r="51" spans="1:11" x14ac:dyDescent="0.35">
      <c r="A51" s="1" t="s">
        <v>176</v>
      </c>
      <c r="B51" s="1" t="s">
        <v>92</v>
      </c>
      <c r="C51" s="1" t="s">
        <v>108</v>
      </c>
      <c r="D51" s="1" t="s">
        <v>109</v>
      </c>
      <c r="E51" s="1" t="s">
        <v>13</v>
      </c>
      <c r="F51" s="1" t="s">
        <v>126</v>
      </c>
      <c r="G51" s="1" t="s">
        <v>120</v>
      </c>
      <c r="H51" s="1" t="s">
        <v>170</v>
      </c>
      <c r="I51" s="1" t="s">
        <v>27</v>
      </c>
      <c r="J51" s="1" t="s">
        <v>236</v>
      </c>
      <c r="K51" s="1" t="s">
        <v>65</v>
      </c>
    </row>
    <row r="52" spans="1:11" x14ac:dyDescent="0.35">
      <c r="A52" s="1" t="s">
        <v>176</v>
      </c>
      <c r="B52" s="1" t="s">
        <v>87</v>
      </c>
      <c r="C52" s="1" t="s">
        <v>177</v>
      </c>
      <c r="D52" s="1" t="s">
        <v>146</v>
      </c>
      <c r="E52" s="1" t="s">
        <v>123</v>
      </c>
      <c r="F52" s="1" t="s">
        <v>13</v>
      </c>
      <c r="G52" s="1" t="s">
        <v>120</v>
      </c>
      <c r="H52" s="1" t="s">
        <v>54</v>
      </c>
      <c r="I52" s="1" t="s">
        <v>20</v>
      </c>
      <c r="J52" s="1" t="s">
        <v>15</v>
      </c>
      <c r="K52" s="1" t="s">
        <v>119</v>
      </c>
    </row>
    <row r="53" spans="1:11" x14ac:dyDescent="0.35">
      <c r="A53" s="1" t="s">
        <v>176</v>
      </c>
      <c r="B53" s="1" t="s">
        <v>130</v>
      </c>
      <c r="C53" s="1" t="s">
        <v>123</v>
      </c>
      <c r="D53" s="1" t="s">
        <v>22</v>
      </c>
      <c r="E53" s="1" t="s">
        <v>174</v>
      </c>
      <c r="F53" s="1" t="s">
        <v>30</v>
      </c>
      <c r="G53" s="1" t="s">
        <v>117</v>
      </c>
      <c r="H53" s="1" t="s">
        <v>177</v>
      </c>
      <c r="I53" s="1" t="s">
        <v>177</v>
      </c>
      <c r="J53" s="1" t="s">
        <v>54</v>
      </c>
      <c r="K53" s="1" t="s">
        <v>85</v>
      </c>
    </row>
    <row r="54" spans="1:11" x14ac:dyDescent="0.35">
      <c r="A54" s="1" t="s">
        <v>176</v>
      </c>
      <c r="B54" s="1" t="s">
        <v>54</v>
      </c>
      <c r="C54" s="1" t="s">
        <v>161</v>
      </c>
      <c r="D54" s="1" t="s">
        <v>16</v>
      </c>
      <c r="E54" s="1" t="s">
        <v>123</v>
      </c>
      <c r="F54" s="1" t="s">
        <v>126</v>
      </c>
      <c r="G54" s="1" t="s">
        <v>23</v>
      </c>
      <c r="H54" s="1" t="s">
        <v>24</v>
      </c>
      <c r="I54" s="1" t="s">
        <v>60</v>
      </c>
      <c r="J54" s="1" t="s">
        <v>128</v>
      </c>
      <c r="K54" s="1" t="s">
        <v>305</v>
      </c>
    </row>
    <row r="55" spans="1:11" x14ac:dyDescent="0.35">
      <c r="A55" s="1" t="s">
        <v>176</v>
      </c>
      <c r="B55" s="1" t="s">
        <v>16</v>
      </c>
      <c r="C55" s="1" t="s">
        <v>226</v>
      </c>
      <c r="D55" s="1" t="s">
        <v>21</v>
      </c>
      <c r="E55" s="1" t="s">
        <v>191</v>
      </c>
      <c r="F55" s="1" t="s">
        <v>182</v>
      </c>
      <c r="G55" s="1" t="s">
        <v>182</v>
      </c>
      <c r="H55" s="1" t="s">
        <v>21</v>
      </c>
      <c r="I55" s="1" t="s">
        <v>94</v>
      </c>
      <c r="J55" s="1" t="s">
        <v>24</v>
      </c>
      <c r="K55" s="1" t="s">
        <v>122</v>
      </c>
    </row>
    <row r="56" spans="1:11" x14ac:dyDescent="0.35">
      <c r="A56" s="1" t="s">
        <v>176</v>
      </c>
      <c r="B56" s="1" t="s">
        <v>54</v>
      </c>
      <c r="C56" s="1" t="s">
        <v>161</v>
      </c>
      <c r="D56" s="1" t="s">
        <v>16</v>
      </c>
      <c r="E56" s="1" t="s">
        <v>123</v>
      </c>
      <c r="F56" s="1" t="s">
        <v>126</v>
      </c>
      <c r="G56" s="1" t="s">
        <v>23</v>
      </c>
      <c r="H56" s="1" t="s">
        <v>24</v>
      </c>
      <c r="I56" s="1" t="s">
        <v>60</v>
      </c>
      <c r="J56" s="1" t="s">
        <v>128</v>
      </c>
      <c r="K56" s="1" t="s">
        <v>305</v>
      </c>
    </row>
    <row r="57" spans="1:11" x14ac:dyDescent="0.35">
      <c r="A57" s="1" t="s">
        <v>187</v>
      </c>
      <c r="B57" s="1" t="s">
        <v>109</v>
      </c>
      <c r="C57" s="1" t="s">
        <v>110</v>
      </c>
      <c r="D57" s="1" t="s">
        <v>27</v>
      </c>
      <c r="E57" s="1" t="s">
        <v>117</v>
      </c>
      <c r="F57" s="1" t="s">
        <v>32</v>
      </c>
      <c r="G57" s="1" t="s">
        <v>130</v>
      </c>
      <c r="H57" s="1" t="s">
        <v>113</v>
      </c>
      <c r="I57" s="1" t="s">
        <v>19</v>
      </c>
      <c r="J57" s="1" t="s">
        <v>54</v>
      </c>
      <c r="K57" s="1" t="s">
        <v>181</v>
      </c>
    </row>
    <row r="58" spans="1:11" x14ac:dyDescent="0.35">
      <c r="A58" s="1" t="s">
        <v>187</v>
      </c>
      <c r="B58" s="1" t="s">
        <v>90</v>
      </c>
      <c r="C58" s="1" t="s">
        <v>109</v>
      </c>
      <c r="D58" s="1" t="s">
        <v>170</v>
      </c>
      <c r="E58" s="1" t="s">
        <v>117</v>
      </c>
      <c r="F58" s="1" t="s">
        <v>32</v>
      </c>
      <c r="G58" s="1" t="s">
        <v>130</v>
      </c>
      <c r="H58" s="1" t="s">
        <v>170</v>
      </c>
      <c r="I58" s="1" t="s">
        <v>70</v>
      </c>
      <c r="J58" s="1" t="s">
        <v>28</v>
      </c>
      <c r="K58" s="1" t="s">
        <v>198</v>
      </c>
    </row>
    <row r="59" spans="1:11" x14ac:dyDescent="0.35">
      <c r="A59" s="1" t="s">
        <v>187</v>
      </c>
      <c r="B59" s="1" t="s">
        <v>27</v>
      </c>
      <c r="C59" s="1" t="s">
        <v>87</v>
      </c>
      <c r="D59" s="1" t="s">
        <v>33</v>
      </c>
      <c r="E59" s="1" t="s">
        <v>123</v>
      </c>
      <c r="F59" s="1" t="s">
        <v>14</v>
      </c>
      <c r="G59" s="1" t="s">
        <v>126</v>
      </c>
      <c r="H59" s="1" t="s">
        <v>45</v>
      </c>
      <c r="I59" s="1" t="s">
        <v>16</v>
      </c>
      <c r="J59" s="1" t="s">
        <v>21</v>
      </c>
      <c r="K59" s="1" t="s">
        <v>338</v>
      </c>
    </row>
    <row r="60" spans="1:11" x14ac:dyDescent="0.35">
      <c r="A60" s="1" t="s">
        <v>187</v>
      </c>
      <c r="B60" s="1" t="s">
        <v>169</v>
      </c>
      <c r="C60" s="1" t="s">
        <v>110</v>
      </c>
      <c r="D60" s="1" t="s">
        <v>27</v>
      </c>
      <c r="E60" s="1" t="s">
        <v>114</v>
      </c>
      <c r="F60" s="1" t="s">
        <v>117</v>
      </c>
      <c r="G60" s="1" t="s">
        <v>31</v>
      </c>
      <c r="H60" s="1" t="s">
        <v>28</v>
      </c>
      <c r="I60" s="1" t="s">
        <v>29</v>
      </c>
      <c r="J60" s="1" t="s">
        <v>132</v>
      </c>
      <c r="K60" s="1" t="s">
        <v>175</v>
      </c>
    </row>
    <row r="61" spans="1:11" x14ac:dyDescent="0.35">
      <c r="A61" s="1" t="s">
        <v>187</v>
      </c>
      <c r="B61" s="1" t="s">
        <v>91</v>
      </c>
      <c r="C61" s="1" t="s">
        <v>168</v>
      </c>
      <c r="D61" s="1" t="s">
        <v>90</v>
      </c>
      <c r="E61" s="1" t="s">
        <v>117</v>
      </c>
      <c r="F61" s="1" t="s">
        <v>189</v>
      </c>
      <c r="G61" s="1" t="s">
        <v>189</v>
      </c>
      <c r="H61" s="1" t="s">
        <v>170</v>
      </c>
      <c r="I61" s="1" t="s">
        <v>27</v>
      </c>
      <c r="J61" s="1" t="s">
        <v>112</v>
      </c>
      <c r="K61" s="1" t="s">
        <v>140</v>
      </c>
    </row>
    <row r="62" spans="1:11" x14ac:dyDescent="0.35">
      <c r="A62" s="1" t="s">
        <v>187</v>
      </c>
      <c r="B62" s="1" t="s">
        <v>170</v>
      </c>
      <c r="C62" s="1" t="s">
        <v>27</v>
      </c>
      <c r="D62" s="1" t="s">
        <v>70</v>
      </c>
      <c r="E62" s="1" t="s">
        <v>30</v>
      </c>
      <c r="F62" s="1" t="s">
        <v>117</v>
      </c>
      <c r="G62" s="1" t="s">
        <v>180</v>
      </c>
      <c r="H62" s="1" t="s">
        <v>169</v>
      </c>
      <c r="I62" s="1" t="s">
        <v>110</v>
      </c>
      <c r="J62" s="1" t="s">
        <v>331</v>
      </c>
      <c r="K62" s="1" t="s">
        <v>85</v>
      </c>
    </row>
    <row r="63" spans="1:11" x14ac:dyDescent="0.35">
      <c r="A63" s="1" t="s">
        <v>261</v>
      </c>
      <c r="B63" s="1" t="s">
        <v>110</v>
      </c>
      <c r="C63" s="1" t="s">
        <v>236</v>
      </c>
      <c r="D63" s="1" t="s">
        <v>236</v>
      </c>
      <c r="E63" s="1" t="s">
        <v>13</v>
      </c>
      <c r="F63" s="1" t="s">
        <v>120</v>
      </c>
      <c r="G63" s="1" t="s">
        <v>120</v>
      </c>
      <c r="H63" s="1" t="s">
        <v>20</v>
      </c>
      <c r="I63" s="1" t="s">
        <v>78</v>
      </c>
      <c r="J63" s="1" t="s">
        <v>16</v>
      </c>
      <c r="K63" s="1" t="s">
        <v>68</v>
      </c>
    </row>
    <row r="64" spans="1:11" x14ac:dyDescent="0.35">
      <c r="A64" s="1" t="s">
        <v>261</v>
      </c>
      <c r="B64" s="1" t="s">
        <v>241</v>
      </c>
      <c r="C64" s="1" t="s">
        <v>264</v>
      </c>
      <c r="D64" s="1" t="s">
        <v>105</v>
      </c>
      <c r="E64" s="1" t="s">
        <v>117</v>
      </c>
      <c r="F64" s="1" t="s">
        <v>180</v>
      </c>
      <c r="G64" s="1" t="s">
        <v>180</v>
      </c>
      <c r="H64" s="1" t="s">
        <v>92</v>
      </c>
      <c r="I64" s="1" t="s">
        <v>93</v>
      </c>
      <c r="J64" s="1" t="s">
        <v>188</v>
      </c>
      <c r="K64" s="1" t="s">
        <v>127</v>
      </c>
    </row>
    <row r="65" spans="1:11" x14ac:dyDescent="0.35">
      <c r="A65" s="1" t="s">
        <v>261</v>
      </c>
      <c r="B65" s="1" t="s">
        <v>126</v>
      </c>
      <c r="C65" s="1" t="s">
        <v>124</v>
      </c>
      <c r="D65" s="1" t="s">
        <v>186</v>
      </c>
      <c r="E65" s="1" t="s">
        <v>30</v>
      </c>
      <c r="F65" s="1" t="s">
        <v>180</v>
      </c>
      <c r="G65" s="1" t="s">
        <v>31</v>
      </c>
      <c r="H65" s="1" t="s">
        <v>169</v>
      </c>
      <c r="I65" s="1" t="s">
        <v>110</v>
      </c>
      <c r="J65" s="1" t="s">
        <v>112</v>
      </c>
      <c r="K65" s="1" t="s">
        <v>154</v>
      </c>
    </row>
    <row r="66" spans="1:11" x14ac:dyDescent="0.35">
      <c r="A66" s="1" t="s">
        <v>387</v>
      </c>
      <c r="B66" s="1"/>
      <c r="C66" s="1"/>
      <c r="D66" s="1"/>
      <c r="E66" s="1" t="s">
        <v>369</v>
      </c>
      <c r="F66" s="1" t="s">
        <v>366</v>
      </c>
      <c r="G66" s="1" t="s">
        <v>371</v>
      </c>
      <c r="H66" s="1" t="s">
        <v>107</v>
      </c>
      <c r="I66" s="1" t="s">
        <v>114</v>
      </c>
      <c r="J66" s="1" t="s">
        <v>246</v>
      </c>
      <c r="K66" s="1" t="s">
        <v>126</v>
      </c>
    </row>
    <row r="67" spans="1:11" x14ac:dyDescent="0.35">
      <c r="A67" s="1" t="s">
        <v>192</v>
      </c>
      <c r="B67" s="1" t="s">
        <v>163</v>
      </c>
      <c r="C67" s="1" t="s">
        <v>170</v>
      </c>
      <c r="D67" s="1" t="s">
        <v>331</v>
      </c>
      <c r="E67" s="1" t="s">
        <v>130</v>
      </c>
      <c r="F67" s="1" t="s">
        <v>185</v>
      </c>
      <c r="G67" s="1" t="s">
        <v>123</v>
      </c>
      <c r="H67" s="1" t="s">
        <v>29</v>
      </c>
      <c r="I67" s="1" t="s">
        <v>44</v>
      </c>
      <c r="J67" s="1" t="s">
        <v>53</v>
      </c>
      <c r="K67" s="1" t="s">
        <v>209</v>
      </c>
    </row>
    <row r="68" spans="1:11" x14ac:dyDescent="0.35">
      <c r="A68" s="1" t="s">
        <v>12</v>
      </c>
      <c r="B68" s="1"/>
      <c r="C68" s="1"/>
      <c r="D68" s="1"/>
      <c r="E68" s="1" t="s">
        <v>21</v>
      </c>
      <c r="F68" s="1" t="s">
        <v>205</v>
      </c>
      <c r="G68" s="1" t="s">
        <v>205</v>
      </c>
      <c r="H68" s="1"/>
      <c r="I68" s="1"/>
      <c r="J68" s="1"/>
      <c r="K68" s="1" t="s">
        <v>21</v>
      </c>
    </row>
    <row r="69" spans="1:11" x14ac:dyDescent="0.35">
      <c r="A69" s="1" t="s">
        <v>12</v>
      </c>
      <c r="B69" s="1"/>
      <c r="C69" s="1"/>
      <c r="D69" s="1"/>
      <c r="E69" s="1" t="s">
        <v>20</v>
      </c>
      <c r="F69" s="1" t="s">
        <v>16</v>
      </c>
      <c r="G69" s="1"/>
      <c r="H69" s="1" t="s">
        <v>88</v>
      </c>
      <c r="I69" s="1" t="s">
        <v>154</v>
      </c>
      <c r="J69" s="1" t="s">
        <v>55</v>
      </c>
      <c r="K69" s="1" t="s">
        <v>388</v>
      </c>
    </row>
    <row r="70" spans="1:11" x14ac:dyDescent="0.35">
      <c r="A70" s="1" t="s">
        <v>12</v>
      </c>
      <c r="B70" s="1" t="s">
        <v>50</v>
      </c>
      <c r="C70" s="1" t="s">
        <v>51</v>
      </c>
      <c r="D70" s="1" t="s">
        <v>52</v>
      </c>
      <c r="E70" s="1" t="s">
        <v>45</v>
      </c>
      <c r="F70" s="1" t="s">
        <v>20</v>
      </c>
      <c r="G70" s="1" t="s">
        <v>17</v>
      </c>
      <c r="H70" s="1" t="s">
        <v>150</v>
      </c>
      <c r="I70" s="1" t="s">
        <v>85</v>
      </c>
      <c r="J70" s="1" t="s">
        <v>65</v>
      </c>
      <c r="K70" s="1" t="s">
        <v>389</v>
      </c>
    </row>
    <row r="71" spans="1:11" x14ac:dyDescent="0.35">
      <c r="A71" s="1" t="s">
        <v>12</v>
      </c>
      <c r="B71" s="1" t="s">
        <v>289</v>
      </c>
      <c r="C71" s="1" t="s">
        <v>38</v>
      </c>
      <c r="D71" s="1" t="s">
        <v>99</v>
      </c>
      <c r="E71" s="1" t="s">
        <v>84</v>
      </c>
      <c r="F71" s="1" t="s">
        <v>16</v>
      </c>
      <c r="G71" s="1" t="s">
        <v>226</v>
      </c>
      <c r="H71" s="1" t="s">
        <v>81</v>
      </c>
      <c r="I71" s="1" t="s">
        <v>313</v>
      </c>
      <c r="J71" s="1" t="s">
        <v>313</v>
      </c>
      <c r="K71" s="1" t="s">
        <v>141</v>
      </c>
    </row>
    <row r="72" spans="1:11" x14ac:dyDescent="0.35">
      <c r="A72" s="1" t="s">
        <v>12</v>
      </c>
      <c r="B72" s="1" t="s">
        <v>21</v>
      </c>
      <c r="C72" s="1" t="s">
        <v>24</v>
      </c>
      <c r="D72" s="1" t="s">
        <v>127</v>
      </c>
      <c r="E72" s="1" t="s">
        <v>112</v>
      </c>
      <c r="F72" s="1" t="s">
        <v>44</v>
      </c>
      <c r="G72" s="1" t="s">
        <v>161</v>
      </c>
      <c r="H72" s="1" t="s">
        <v>111</v>
      </c>
      <c r="I72" s="1" t="s">
        <v>94</v>
      </c>
      <c r="J72" s="1" t="s">
        <v>60</v>
      </c>
      <c r="K72" s="1" t="s">
        <v>103</v>
      </c>
    </row>
    <row r="73" spans="1:11" x14ac:dyDescent="0.35">
      <c r="A73" s="1" t="s">
        <v>12</v>
      </c>
      <c r="B73" s="1" t="s">
        <v>289</v>
      </c>
      <c r="C73" s="1" t="s">
        <v>38</v>
      </c>
      <c r="D73" s="1" t="s">
        <v>99</v>
      </c>
      <c r="E73" s="1" t="s">
        <v>84</v>
      </c>
      <c r="F73" s="1" t="s">
        <v>16</v>
      </c>
      <c r="G73" s="1" t="s">
        <v>226</v>
      </c>
      <c r="H73" s="1" t="s">
        <v>81</v>
      </c>
      <c r="I73" s="1" t="s">
        <v>313</v>
      </c>
      <c r="J73" s="1" t="s">
        <v>313</v>
      </c>
      <c r="K73" s="1" t="s">
        <v>141</v>
      </c>
    </row>
    <row r="74" spans="1:11" x14ac:dyDescent="0.35">
      <c r="A74" s="1" t="s">
        <v>12</v>
      </c>
      <c r="B74" s="1" t="s">
        <v>39</v>
      </c>
      <c r="C74" s="1" t="s">
        <v>80</v>
      </c>
      <c r="D74" s="1" t="s">
        <v>43</v>
      </c>
      <c r="E74" s="1" t="s">
        <v>29</v>
      </c>
      <c r="F74" s="1" t="s">
        <v>146</v>
      </c>
      <c r="G74" s="1" t="s">
        <v>12</v>
      </c>
      <c r="H74" s="1" t="s">
        <v>140</v>
      </c>
      <c r="I74" s="1" t="s">
        <v>275</v>
      </c>
      <c r="J74" s="1" t="s">
        <v>175</v>
      </c>
      <c r="K74" s="1" t="s">
        <v>153</v>
      </c>
    </row>
    <row r="75" spans="1:11" x14ac:dyDescent="0.35">
      <c r="A75" s="1" t="s">
        <v>12</v>
      </c>
      <c r="B75" s="1" t="s">
        <v>52</v>
      </c>
      <c r="C75" s="1" t="s">
        <v>140</v>
      </c>
      <c r="D75" s="1" t="s">
        <v>46</v>
      </c>
      <c r="E75" s="1" t="s">
        <v>29</v>
      </c>
      <c r="F75" s="1" t="s">
        <v>135</v>
      </c>
      <c r="G75" s="1" t="s">
        <v>60</v>
      </c>
      <c r="H75" s="1" t="s">
        <v>52</v>
      </c>
      <c r="I75" s="1" t="s">
        <v>46</v>
      </c>
      <c r="J75" s="1" t="s">
        <v>223</v>
      </c>
      <c r="K75" s="1" t="s">
        <v>390</v>
      </c>
    </row>
    <row r="76" spans="1:11" x14ac:dyDescent="0.35">
      <c r="A76" s="1" t="s">
        <v>12</v>
      </c>
      <c r="B76" s="1" t="s">
        <v>67</v>
      </c>
      <c r="C76" s="1" t="s">
        <v>76</v>
      </c>
      <c r="D76" s="1" t="s">
        <v>98</v>
      </c>
      <c r="E76" s="1" t="s">
        <v>113</v>
      </c>
      <c r="F76" s="1" t="s">
        <v>45</v>
      </c>
      <c r="G76" s="1" t="s">
        <v>78</v>
      </c>
      <c r="H76" s="1" t="s">
        <v>160</v>
      </c>
      <c r="I76" s="1" t="s">
        <v>150</v>
      </c>
      <c r="J76" s="1" t="s">
        <v>85</v>
      </c>
      <c r="K76" s="1" t="s">
        <v>391</v>
      </c>
    </row>
    <row r="77" spans="1:11" x14ac:dyDescent="0.35">
      <c r="A77" s="1" t="s">
        <v>12</v>
      </c>
      <c r="B77" s="1" t="s">
        <v>128</v>
      </c>
      <c r="C77" s="1" t="s">
        <v>166</v>
      </c>
      <c r="D77" s="1" t="s">
        <v>39</v>
      </c>
      <c r="E77" s="1" t="s">
        <v>53</v>
      </c>
      <c r="F77" s="1" t="s">
        <v>255</v>
      </c>
      <c r="G77" s="1" t="s">
        <v>19</v>
      </c>
      <c r="H77" s="1" t="s">
        <v>76</v>
      </c>
      <c r="I77" s="1" t="s">
        <v>43</v>
      </c>
      <c r="J77" s="1" t="s">
        <v>158</v>
      </c>
      <c r="K77" s="1" t="s">
        <v>325</v>
      </c>
    </row>
    <row r="78" spans="1:11" x14ac:dyDescent="0.35">
      <c r="A78" s="1" t="s">
        <v>12</v>
      </c>
      <c r="B78" s="1" t="s">
        <v>20</v>
      </c>
      <c r="C78" s="1" t="s">
        <v>79</v>
      </c>
      <c r="D78" s="1" t="s">
        <v>71</v>
      </c>
      <c r="E78" s="1" t="s">
        <v>110</v>
      </c>
      <c r="F78" s="1" t="s">
        <v>70</v>
      </c>
      <c r="G78" s="1" t="s">
        <v>28</v>
      </c>
      <c r="H78" s="1" t="s">
        <v>97</v>
      </c>
      <c r="I78" s="1" t="s">
        <v>35</v>
      </c>
      <c r="J78" s="1" t="s">
        <v>128</v>
      </c>
      <c r="K78" s="1" t="s">
        <v>392</v>
      </c>
    </row>
    <row r="79" spans="1:11" x14ac:dyDescent="0.35">
      <c r="A79" s="1" t="s">
        <v>12</v>
      </c>
      <c r="B79" s="1" t="s">
        <v>60</v>
      </c>
      <c r="C79" s="1" t="s">
        <v>197</v>
      </c>
      <c r="D79" s="1" t="s">
        <v>76</v>
      </c>
      <c r="E79" s="1" t="s">
        <v>29</v>
      </c>
      <c r="F79" s="1" t="s">
        <v>44</v>
      </c>
      <c r="G79" s="1" t="s">
        <v>53</v>
      </c>
      <c r="H79" s="1" t="s">
        <v>75</v>
      </c>
      <c r="I79" s="1" t="s">
        <v>80</v>
      </c>
      <c r="J79" s="1" t="s">
        <v>81</v>
      </c>
      <c r="K79" s="1" t="s">
        <v>149</v>
      </c>
    </row>
    <row r="80" spans="1:11" x14ac:dyDescent="0.35">
      <c r="A80" s="1" t="s">
        <v>171</v>
      </c>
      <c r="B80" s="1" t="s">
        <v>60</v>
      </c>
      <c r="C80" s="1" t="s">
        <v>128</v>
      </c>
      <c r="D80" s="1" t="s">
        <v>38</v>
      </c>
      <c r="E80" s="1" t="s">
        <v>110</v>
      </c>
      <c r="F80" s="1" t="s">
        <v>70</v>
      </c>
      <c r="G80" s="1" t="s">
        <v>138</v>
      </c>
      <c r="H80" s="1" t="s">
        <v>39</v>
      </c>
      <c r="I80" s="1" t="s">
        <v>98</v>
      </c>
      <c r="J80" s="1" t="s">
        <v>50</v>
      </c>
      <c r="K80" s="1" t="s">
        <v>245</v>
      </c>
    </row>
    <row r="81" spans="1:11" x14ac:dyDescent="0.35">
      <c r="A81" s="1" t="s">
        <v>171</v>
      </c>
      <c r="B81" s="1" t="s">
        <v>43</v>
      </c>
      <c r="C81" s="1" t="s">
        <v>196</v>
      </c>
      <c r="D81" s="1" t="s">
        <v>81</v>
      </c>
      <c r="E81" s="1" t="s">
        <v>53</v>
      </c>
      <c r="F81" s="1" t="s">
        <v>20</v>
      </c>
      <c r="G81" s="1" t="s">
        <v>111</v>
      </c>
      <c r="H81" s="1" t="s">
        <v>198</v>
      </c>
      <c r="I81" s="1" t="s">
        <v>34</v>
      </c>
      <c r="J81" s="1" t="s">
        <v>282</v>
      </c>
      <c r="K81" s="1" t="s">
        <v>393</v>
      </c>
    </row>
    <row r="82" spans="1:11" x14ac:dyDescent="0.35">
      <c r="A82" s="1" t="s">
        <v>171</v>
      </c>
      <c r="B82" s="1"/>
      <c r="C82" s="1"/>
      <c r="D82" s="1"/>
      <c r="E82" s="1" t="s">
        <v>24</v>
      </c>
      <c r="F82" s="1" t="s">
        <v>127</v>
      </c>
      <c r="G82" s="1" t="s">
        <v>60</v>
      </c>
      <c r="H82" s="1" t="s">
        <v>151</v>
      </c>
      <c r="I82" s="1" t="s">
        <v>65</v>
      </c>
      <c r="J82" s="1" t="s">
        <v>332</v>
      </c>
      <c r="K82" s="1" t="s">
        <v>165</v>
      </c>
    </row>
    <row r="83" spans="1:11" x14ac:dyDescent="0.35">
      <c r="A83" s="1" t="s">
        <v>171</v>
      </c>
      <c r="B83" s="1" t="s">
        <v>71</v>
      </c>
      <c r="C83" s="1" t="s">
        <v>24</v>
      </c>
      <c r="D83" s="1" t="s">
        <v>127</v>
      </c>
      <c r="E83" s="1" t="s">
        <v>29</v>
      </c>
      <c r="F83" s="1" t="s">
        <v>12</v>
      </c>
      <c r="G83" s="1" t="s">
        <v>45</v>
      </c>
      <c r="H83" s="1" t="s">
        <v>196</v>
      </c>
      <c r="I83" s="1" t="s">
        <v>154</v>
      </c>
      <c r="J83" s="1" t="s">
        <v>52</v>
      </c>
      <c r="K83" s="1" t="s">
        <v>287</v>
      </c>
    </row>
    <row r="84" spans="1:11" x14ac:dyDescent="0.35">
      <c r="A84" s="1" t="s">
        <v>171</v>
      </c>
      <c r="B84" s="1" t="s">
        <v>43</v>
      </c>
      <c r="C84" s="1" t="s">
        <v>196</v>
      </c>
      <c r="D84" s="1" t="s">
        <v>81</v>
      </c>
      <c r="E84" s="1" t="s">
        <v>53</v>
      </c>
      <c r="F84" s="1" t="s">
        <v>20</v>
      </c>
      <c r="G84" s="1" t="s">
        <v>111</v>
      </c>
      <c r="H84" s="1" t="s">
        <v>198</v>
      </c>
      <c r="I84" s="1" t="s">
        <v>34</v>
      </c>
      <c r="J84" s="1" t="s">
        <v>282</v>
      </c>
      <c r="K84" s="1" t="s">
        <v>393</v>
      </c>
    </row>
    <row r="85" spans="1:11" x14ac:dyDescent="0.35">
      <c r="A85" s="1" t="s">
        <v>171</v>
      </c>
      <c r="B85" s="1" t="s">
        <v>75</v>
      </c>
      <c r="C85" s="1" t="s">
        <v>39</v>
      </c>
      <c r="D85" s="1" t="s">
        <v>80</v>
      </c>
      <c r="E85" s="1" t="s">
        <v>24</v>
      </c>
      <c r="F85" s="1" t="s">
        <v>127</v>
      </c>
      <c r="G85" s="1" t="s">
        <v>60</v>
      </c>
      <c r="H85" s="1" t="s">
        <v>151</v>
      </c>
      <c r="I85" s="1" t="s">
        <v>65</v>
      </c>
      <c r="J85" s="1" t="s">
        <v>332</v>
      </c>
      <c r="K85" s="1" t="s">
        <v>389</v>
      </c>
    </row>
    <row r="86" spans="1:11" x14ac:dyDescent="0.35">
      <c r="A86" s="1" t="s">
        <v>171</v>
      </c>
      <c r="B86" s="1" t="s">
        <v>88</v>
      </c>
      <c r="C86" s="1" t="s">
        <v>50</v>
      </c>
      <c r="D86" s="1" t="s">
        <v>81</v>
      </c>
      <c r="E86" s="1" t="s">
        <v>20</v>
      </c>
      <c r="F86" s="1" t="s">
        <v>78</v>
      </c>
      <c r="G86" s="1" t="s">
        <v>78</v>
      </c>
      <c r="H86" s="1" t="s">
        <v>43</v>
      </c>
      <c r="I86" s="1" t="s">
        <v>88</v>
      </c>
      <c r="J86" s="1" t="s">
        <v>50</v>
      </c>
      <c r="K86" s="1" t="s">
        <v>82</v>
      </c>
    </row>
    <row r="87" spans="1:11" x14ac:dyDescent="0.35">
      <c r="A87" s="1" t="s">
        <v>171</v>
      </c>
      <c r="B87" s="1" t="s">
        <v>50</v>
      </c>
      <c r="C87" s="1" t="s">
        <v>51</v>
      </c>
      <c r="D87" s="1" t="s">
        <v>160</v>
      </c>
      <c r="E87" s="1" t="s">
        <v>127</v>
      </c>
      <c r="F87" s="1" t="s">
        <v>35</v>
      </c>
      <c r="G87" s="1" t="s">
        <v>128</v>
      </c>
      <c r="H87" s="1" t="s">
        <v>175</v>
      </c>
      <c r="I87" s="1" t="s">
        <v>34</v>
      </c>
      <c r="J87" s="1" t="s">
        <v>282</v>
      </c>
      <c r="K87" s="1" t="s">
        <v>274</v>
      </c>
    </row>
    <row r="88" spans="1:11" x14ac:dyDescent="0.35">
      <c r="A88" s="1" t="s">
        <v>171</v>
      </c>
      <c r="B88" s="1" t="s">
        <v>55</v>
      </c>
      <c r="C88" s="1" t="s">
        <v>140</v>
      </c>
      <c r="D88" s="1" t="s">
        <v>223</v>
      </c>
      <c r="E88" s="1" t="s">
        <v>45</v>
      </c>
      <c r="F88" s="1" t="s">
        <v>15</v>
      </c>
      <c r="G88" s="1" t="s">
        <v>78</v>
      </c>
      <c r="H88" s="1" t="s">
        <v>198</v>
      </c>
      <c r="I88" s="1" t="s">
        <v>34</v>
      </c>
      <c r="J88" s="1" t="s">
        <v>328</v>
      </c>
      <c r="K88" s="1" t="s">
        <v>195</v>
      </c>
    </row>
    <row r="89" spans="1:11" x14ac:dyDescent="0.35">
      <c r="A89" s="1" t="s">
        <v>171</v>
      </c>
      <c r="B89" s="1" t="s">
        <v>58</v>
      </c>
      <c r="C89" s="1" t="s">
        <v>151</v>
      </c>
      <c r="D89" s="1" t="s">
        <v>275</v>
      </c>
      <c r="E89" s="1" t="s">
        <v>21</v>
      </c>
      <c r="F89" s="1" t="s">
        <v>183</v>
      </c>
      <c r="G89" s="1" t="s">
        <v>330</v>
      </c>
      <c r="H89" s="1" t="s">
        <v>151</v>
      </c>
      <c r="I89" s="1" t="s">
        <v>357</v>
      </c>
      <c r="J89" s="1" t="s">
        <v>48</v>
      </c>
      <c r="K89" s="1" t="s">
        <v>394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4B26-4055-43E8-9F43-43A5B43E0446}">
  <dimension ref="A1:K56"/>
  <sheetViews>
    <sheetView workbookViewId="0">
      <selection sqref="A1:K56"/>
    </sheetView>
  </sheetViews>
  <sheetFormatPr baseColWidth="10" defaultRowHeight="14.5" x14ac:dyDescent="0.35"/>
  <cols>
    <col min="1" max="11" width="19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75</v>
      </c>
      <c r="C2" s="1" t="s">
        <v>67</v>
      </c>
      <c r="D2" s="1" t="s">
        <v>76</v>
      </c>
      <c r="E2" s="1" t="s">
        <v>112</v>
      </c>
      <c r="F2" s="1" t="s">
        <v>29</v>
      </c>
      <c r="G2" s="1" t="s">
        <v>132</v>
      </c>
      <c r="H2" s="1" t="s">
        <v>38</v>
      </c>
      <c r="I2" s="1" t="s">
        <v>80</v>
      </c>
      <c r="J2" s="1" t="s">
        <v>196</v>
      </c>
      <c r="K2" s="1" t="s">
        <v>162</v>
      </c>
    </row>
    <row r="3" spans="1:11" x14ac:dyDescent="0.35">
      <c r="A3" s="1" t="s">
        <v>11</v>
      </c>
      <c r="B3" s="1" t="s">
        <v>90</v>
      </c>
      <c r="C3" s="1" t="s">
        <v>169</v>
      </c>
      <c r="D3" s="1" t="s">
        <v>110</v>
      </c>
      <c r="E3" s="1" t="s">
        <v>32</v>
      </c>
      <c r="F3" s="1" t="s">
        <v>185</v>
      </c>
      <c r="G3" s="1" t="s">
        <v>115</v>
      </c>
      <c r="H3" s="1" t="s">
        <v>70</v>
      </c>
      <c r="I3" s="1" t="s">
        <v>29</v>
      </c>
      <c r="J3" s="1" t="s">
        <v>44</v>
      </c>
      <c r="K3" s="1" t="s">
        <v>208</v>
      </c>
    </row>
    <row r="4" spans="1:11" x14ac:dyDescent="0.35">
      <c r="A4" s="1" t="s">
        <v>42</v>
      </c>
      <c r="B4" s="1" t="s">
        <v>160</v>
      </c>
      <c r="C4" s="1" t="s">
        <v>150</v>
      </c>
      <c r="D4" s="1" t="s">
        <v>46</v>
      </c>
      <c r="E4" s="1" t="s">
        <v>35</v>
      </c>
      <c r="F4" s="1" t="s">
        <v>75</v>
      </c>
      <c r="G4" s="1" t="s">
        <v>38</v>
      </c>
      <c r="H4" s="1" t="s">
        <v>34</v>
      </c>
      <c r="I4" s="1" t="s">
        <v>178</v>
      </c>
      <c r="J4" s="1" t="s">
        <v>116</v>
      </c>
      <c r="K4" s="1" t="s">
        <v>401</v>
      </c>
    </row>
    <row r="5" spans="1:11" x14ac:dyDescent="0.35">
      <c r="A5" s="1" t="s">
        <v>42</v>
      </c>
      <c r="B5" s="1" t="s">
        <v>402</v>
      </c>
      <c r="C5" s="1" t="s">
        <v>62</v>
      </c>
      <c r="D5" s="1" t="s">
        <v>282</v>
      </c>
      <c r="E5" s="1" t="s">
        <v>86</v>
      </c>
      <c r="F5" s="1" t="s">
        <v>98</v>
      </c>
      <c r="G5" s="1" t="s">
        <v>196</v>
      </c>
      <c r="H5" s="1" t="s">
        <v>65</v>
      </c>
      <c r="I5" s="1" t="s">
        <v>317</v>
      </c>
      <c r="J5" s="1" t="s">
        <v>318</v>
      </c>
      <c r="K5" s="1" t="s">
        <v>403</v>
      </c>
    </row>
    <row r="6" spans="1:11" x14ac:dyDescent="0.35">
      <c r="A6" s="1" t="s">
        <v>42</v>
      </c>
      <c r="B6" s="1" t="s">
        <v>38</v>
      </c>
      <c r="C6" s="1" t="s">
        <v>39</v>
      </c>
      <c r="D6" s="1" t="s">
        <v>86</v>
      </c>
      <c r="E6" s="1" t="s">
        <v>29</v>
      </c>
      <c r="F6" s="1" t="s">
        <v>53</v>
      </c>
      <c r="G6" s="1" t="s">
        <v>291</v>
      </c>
      <c r="H6" s="1" t="s">
        <v>99</v>
      </c>
      <c r="I6" s="1" t="s">
        <v>160</v>
      </c>
      <c r="J6" s="1" t="s">
        <v>150</v>
      </c>
      <c r="K6" s="1" t="s">
        <v>240</v>
      </c>
    </row>
    <row r="7" spans="1:11" x14ac:dyDescent="0.35">
      <c r="A7" s="1" t="s">
        <v>42</v>
      </c>
      <c r="B7" s="1" t="s">
        <v>183</v>
      </c>
      <c r="C7" s="1" t="s">
        <v>35</v>
      </c>
      <c r="D7" s="1" t="s">
        <v>197</v>
      </c>
      <c r="E7" s="1" t="s">
        <v>112</v>
      </c>
      <c r="F7" s="1" t="s">
        <v>29</v>
      </c>
      <c r="G7" s="1" t="s">
        <v>113</v>
      </c>
      <c r="H7" s="1" t="s">
        <v>39</v>
      </c>
      <c r="I7" s="1" t="s">
        <v>98</v>
      </c>
      <c r="J7" s="1" t="s">
        <v>237</v>
      </c>
      <c r="K7" s="1" t="s">
        <v>260</v>
      </c>
    </row>
    <row r="8" spans="1:11" x14ac:dyDescent="0.35">
      <c r="A8" s="1" t="s">
        <v>74</v>
      </c>
      <c r="B8" s="1" t="s">
        <v>66</v>
      </c>
      <c r="C8" s="1" t="s">
        <v>86</v>
      </c>
      <c r="D8" s="1" t="s">
        <v>72</v>
      </c>
      <c r="E8" s="1" t="s">
        <v>19</v>
      </c>
      <c r="F8" s="1" t="s">
        <v>79</v>
      </c>
      <c r="G8" s="1" t="s">
        <v>21</v>
      </c>
      <c r="H8" s="1" t="s">
        <v>38</v>
      </c>
      <c r="I8" s="1" t="s">
        <v>160</v>
      </c>
      <c r="J8" s="1" t="s">
        <v>140</v>
      </c>
      <c r="K8" s="1" t="s">
        <v>153</v>
      </c>
    </row>
    <row r="9" spans="1:11" x14ac:dyDescent="0.35">
      <c r="A9" s="1" t="s">
        <v>74</v>
      </c>
      <c r="B9" s="1" t="s">
        <v>50</v>
      </c>
      <c r="C9" s="1" t="s">
        <v>160</v>
      </c>
      <c r="D9" s="1" t="s">
        <v>150</v>
      </c>
      <c r="E9" s="1" t="s">
        <v>60</v>
      </c>
      <c r="F9" s="1" t="s">
        <v>197</v>
      </c>
      <c r="G9" s="1" t="s">
        <v>166</v>
      </c>
      <c r="H9" s="1" t="s">
        <v>160</v>
      </c>
      <c r="I9" s="1" t="s">
        <v>150</v>
      </c>
      <c r="J9" s="1" t="s">
        <v>46</v>
      </c>
      <c r="K9" s="1" t="s">
        <v>404</v>
      </c>
    </row>
    <row r="10" spans="1:11" x14ac:dyDescent="0.35">
      <c r="A10" s="1" t="s">
        <v>74</v>
      </c>
      <c r="B10" s="1" t="s">
        <v>136</v>
      </c>
      <c r="C10" s="1" t="s">
        <v>67</v>
      </c>
      <c r="D10" s="1" t="s">
        <v>196</v>
      </c>
      <c r="E10" s="1" t="s">
        <v>29</v>
      </c>
      <c r="F10" s="1" t="s">
        <v>143</v>
      </c>
      <c r="G10" s="1" t="s">
        <v>20</v>
      </c>
      <c r="H10" s="1" t="s">
        <v>196</v>
      </c>
      <c r="I10" s="1" t="s">
        <v>58</v>
      </c>
      <c r="J10" s="1" t="s">
        <v>313</v>
      </c>
      <c r="K10" s="1" t="s">
        <v>253</v>
      </c>
    </row>
    <row r="11" spans="1:11" x14ac:dyDescent="0.35">
      <c r="A11" s="1" t="s">
        <v>74</v>
      </c>
      <c r="B11" s="1" t="s">
        <v>36</v>
      </c>
      <c r="C11" s="1" t="s">
        <v>38</v>
      </c>
      <c r="D11" s="1" t="s">
        <v>39</v>
      </c>
      <c r="E11" s="1" t="s">
        <v>146</v>
      </c>
      <c r="F11" s="1" t="s">
        <v>19</v>
      </c>
      <c r="G11" s="1" t="s">
        <v>291</v>
      </c>
      <c r="H11" s="1" t="s">
        <v>39</v>
      </c>
      <c r="I11" s="1" t="s">
        <v>43</v>
      </c>
      <c r="J11" s="1" t="s">
        <v>88</v>
      </c>
      <c r="K11" s="1" t="s">
        <v>405</v>
      </c>
    </row>
    <row r="12" spans="1:11" x14ac:dyDescent="0.35">
      <c r="A12" s="1" t="s">
        <v>74</v>
      </c>
      <c r="B12" s="1" t="s">
        <v>127</v>
      </c>
      <c r="C12" s="1" t="s">
        <v>75</v>
      </c>
      <c r="D12" s="1" t="s">
        <v>38</v>
      </c>
      <c r="E12" s="1" t="s">
        <v>53</v>
      </c>
      <c r="F12" s="1" t="s">
        <v>54</v>
      </c>
      <c r="G12" s="1" t="s">
        <v>161</v>
      </c>
      <c r="H12" s="1" t="s">
        <v>71</v>
      </c>
      <c r="I12" s="1"/>
      <c r="J12" s="1"/>
      <c r="K12" s="1" t="s">
        <v>139</v>
      </c>
    </row>
    <row r="13" spans="1:11" x14ac:dyDescent="0.35">
      <c r="A13" s="1" t="s">
        <v>74</v>
      </c>
      <c r="B13" s="1" t="s">
        <v>16</v>
      </c>
      <c r="C13" s="1" t="s">
        <v>71</v>
      </c>
      <c r="D13" s="1" t="s">
        <v>24</v>
      </c>
      <c r="E13" s="1" t="s">
        <v>27</v>
      </c>
      <c r="F13" s="1" t="s">
        <v>112</v>
      </c>
      <c r="G13" s="1" t="s">
        <v>37</v>
      </c>
      <c r="H13" s="1" t="s">
        <v>60</v>
      </c>
      <c r="I13" s="1" t="s">
        <v>75</v>
      </c>
      <c r="J13" s="1" t="s">
        <v>67</v>
      </c>
      <c r="K13" s="1" t="s">
        <v>300</v>
      </c>
    </row>
    <row r="14" spans="1:11" x14ac:dyDescent="0.35">
      <c r="A14" s="1" t="s">
        <v>104</v>
      </c>
      <c r="B14" s="1" t="s">
        <v>112</v>
      </c>
      <c r="C14" s="1" t="s">
        <v>28</v>
      </c>
      <c r="D14" s="1" t="s">
        <v>87</v>
      </c>
      <c r="E14" s="1" t="s">
        <v>350</v>
      </c>
      <c r="F14" s="1" t="s">
        <v>13</v>
      </c>
      <c r="G14" s="1" t="s">
        <v>126</v>
      </c>
      <c r="H14" s="1" t="s">
        <v>53</v>
      </c>
      <c r="I14" s="1" t="s">
        <v>45</v>
      </c>
      <c r="J14" s="1" t="s">
        <v>20</v>
      </c>
      <c r="K14" s="1" t="s">
        <v>213</v>
      </c>
    </row>
    <row r="15" spans="1:11" x14ac:dyDescent="0.35">
      <c r="A15" s="1" t="s">
        <v>104</v>
      </c>
      <c r="B15" s="1" t="s">
        <v>170</v>
      </c>
      <c r="C15" s="1" t="s">
        <v>173</v>
      </c>
      <c r="D15" s="1" t="s">
        <v>87</v>
      </c>
      <c r="E15" s="1" t="s">
        <v>185</v>
      </c>
      <c r="F15" s="1" t="s">
        <v>13</v>
      </c>
      <c r="G15" s="1" t="s">
        <v>14</v>
      </c>
      <c r="H15" s="1" t="s">
        <v>113</v>
      </c>
      <c r="I15" s="1" t="s">
        <v>44</v>
      </c>
      <c r="J15" s="1" t="s">
        <v>45</v>
      </c>
      <c r="K15" s="1" t="s">
        <v>68</v>
      </c>
    </row>
    <row r="16" spans="1:11" x14ac:dyDescent="0.35">
      <c r="A16" s="1" t="s">
        <v>134</v>
      </c>
      <c r="B16" s="1" t="s">
        <v>35</v>
      </c>
      <c r="C16" s="1" t="s">
        <v>197</v>
      </c>
      <c r="D16" s="1" t="s">
        <v>164</v>
      </c>
      <c r="E16" s="1" t="s">
        <v>29</v>
      </c>
      <c r="F16" s="1" t="s">
        <v>44</v>
      </c>
      <c r="G16" s="1" t="s">
        <v>291</v>
      </c>
      <c r="H16" s="1" t="s">
        <v>151</v>
      </c>
      <c r="I16" s="1" t="s">
        <v>332</v>
      </c>
      <c r="J16" s="1" t="s">
        <v>202</v>
      </c>
      <c r="K16" s="1" t="s">
        <v>250</v>
      </c>
    </row>
    <row r="17" spans="1:11" x14ac:dyDescent="0.35">
      <c r="A17" s="1" t="s">
        <v>134</v>
      </c>
      <c r="B17" s="1" t="s">
        <v>128</v>
      </c>
      <c r="C17" s="1" t="s">
        <v>289</v>
      </c>
      <c r="D17" s="1" t="s">
        <v>39</v>
      </c>
      <c r="E17" s="1" t="s">
        <v>28</v>
      </c>
      <c r="F17" s="1" t="s">
        <v>87</v>
      </c>
      <c r="G17" s="1" t="s">
        <v>33</v>
      </c>
      <c r="H17" s="1" t="s">
        <v>81</v>
      </c>
      <c r="I17" s="1" t="s">
        <v>154</v>
      </c>
      <c r="J17" s="1" t="s">
        <v>52</v>
      </c>
      <c r="K17" s="1" t="s">
        <v>325</v>
      </c>
    </row>
    <row r="18" spans="1:11" x14ac:dyDescent="0.35">
      <c r="A18" s="1" t="s">
        <v>134</v>
      </c>
      <c r="B18" s="1" t="s">
        <v>36</v>
      </c>
      <c r="C18" s="1" t="s">
        <v>67</v>
      </c>
      <c r="D18" s="1" t="s">
        <v>76</v>
      </c>
      <c r="E18" s="1" t="s">
        <v>255</v>
      </c>
      <c r="F18" s="1" t="s">
        <v>15</v>
      </c>
      <c r="G18" s="1" t="s">
        <v>111</v>
      </c>
      <c r="H18" s="1" t="s">
        <v>51</v>
      </c>
      <c r="I18" s="1" t="s">
        <v>52</v>
      </c>
      <c r="J18" s="1" t="s">
        <v>140</v>
      </c>
      <c r="K18" s="1" t="s">
        <v>253</v>
      </c>
    </row>
    <row r="19" spans="1:11" x14ac:dyDescent="0.35">
      <c r="A19" s="1" t="s">
        <v>134</v>
      </c>
      <c r="B19" s="1" t="s">
        <v>36</v>
      </c>
      <c r="C19" s="1" t="s">
        <v>86</v>
      </c>
      <c r="D19" s="1" t="s">
        <v>88</v>
      </c>
      <c r="E19" s="1" t="s">
        <v>20</v>
      </c>
      <c r="F19" s="1" t="s">
        <v>101</v>
      </c>
      <c r="G19" s="1" t="s">
        <v>101</v>
      </c>
      <c r="H19" s="1" t="s">
        <v>58</v>
      </c>
      <c r="I19" s="1" t="s">
        <v>151</v>
      </c>
      <c r="J19" s="1" t="s">
        <v>223</v>
      </c>
      <c r="K19" s="1" t="s">
        <v>207</v>
      </c>
    </row>
    <row r="20" spans="1:11" x14ac:dyDescent="0.35">
      <c r="A20" s="1" t="s">
        <v>134</v>
      </c>
      <c r="B20" s="1" t="s">
        <v>157</v>
      </c>
      <c r="C20" s="1" t="s">
        <v>128</v>
      </c>
      <c r="D20" s="1" t="s">
        <v>80</v>
      </c>
      <c r="E20" s="1" t="s">
        <v>79</v>
      </c>
      <c r="F20" s="1" t="s">
        <v>24</v>
      </c>
      <c r="G20" s="1" t="s">
        <v>284</v>
      </c>
      <c r="H20" s="1" t="s">
        <v>50</v>
      </c>
      <c r="I20" s="1" t="s">
        <v>51</v>
      </c>
      <c r="J20" s="1" t="s">
        <v>52</v>
      </c>
      <c r="K20" s="1" t="s">
        <v>383</v>
      </c>
    </row>
    <row r="21" spans="1:11" x14ac:dyDescent="0.35">
      <c r="A21" s="1" t="s">
        <v>134</v>
      </c>
      <c r="B21" s="1" t="s">
        <v>71</v>
      </c>
      <c r="C21" s="1" t="s">
        <v>97</v>
      </c>
      <c r="D21" s="1" t="s">
        <v>25</v>
      </c>
      <c r="E21" s="1" t="s">
        <v>242</v>
      </c>
      <c r="F21" s="1" t="s">
        <v>173</v>
      </c>
      <c r="G21" s="1" t="s">
        <v>173</v>
      </c>
      <c r="H21" s="1" t="s">
        <v>88</v>
      </c>
      <c r="I21" s="1" t="s">
        <v>51</v>
      </c>
      <c r="J21" s="1" t="s">
        <v>249</v>
      </c>
      <c r="K21" s="1" t="s">
        <v>18</v>
      </c>
    </row>
    <row r="22" spans="1:11" x14ac:dyDescent="0.35">
      <c r="A22" s="1" t="s">
        <v>134</v>
      </c>
      <c r="B22" s="1" t="s">
        <v>50</v>
      </c>
      <c r="C22" s="1" t="s">
        <v>51</v>
      </c>
      <c r="D22" s="1" t="s">
        <v>58</v>
      </c>
      <c r="E22" s="1" t="s">
        <v>138</v>
      </c>
      <c r="F22" s="1" t="s">
        <v>33</v>
      </c>
      <c r="G22" s="1" t="s">
        <v>33</v>
      </c>
      <c r="H22" s="1" t="s">
        <v>51</v>
      </c>
      <c r="I22" s="1" t="s">
        <v>52</v>
      </c>
      <c r="J22" s="1" t="s">
        <v>140</v>
      </c>
      <c r="K22" s="1" t="s">
        <v>18</v>
      </c>
    </row>
    <row r="23" spans="1:11" x14ac:dyDescent="0.35">
      <c r="A23" s="1" t="s">
        <v>134</v>
      </c>
      <c r="B23" s="1" t="s">
        <v>24</v>
      </c>
      <c r="C23" s="1" t="s">
        <v>60</v>
      </c>
      <c r="D23" s="1" t="s">
        <v>184</v>
      </c>
      <c r="E23" s="1" t="s">
        <v>146</v>
      </c>
      <c r="F23" s="1" t="s">
        <v>53</v>
      </c>
      <c r="G23" s="1" t="s">
        <v>291</v>
      </c>
      <c r="H23" s="1" t="s">
        <v>81</v>
      </c>
      <c r="I23" s="1" t="s">
        <v>99</v>
      </c>
      <c r="J23" s="1" t="s">
        <v>51</v>
      </c>
      <c r="K23" s="1" t="s">
        <v>162</v>
      </c>
    </row>
    <row r="24" spans="1:11" x14ac:dyDescent="0.35">
      <c r="A24" s="1" t="s">
        <v>134</v>
      </c>
      <c r="B24" s="1" t="s">
        <v>35</v>
      </c>
      <c r="C24" s="1" t="s">
        <v>197</v>
      </c>
      <c r="D24" s="1" t="s">
        <v>67</v>
      </c>
      <c r="E24" s="1" t="s">
        <v>113</v>
      </c>
      <c r="F24" s="1" t="s">
        <v>53</v>
      </c>
      <c r="G24" s="1" t="s">
        <v>19</v>
      </c>
      <c r="H24" s="1" t="s">
        <v>43</v>
      </c>
      <c r="I24" s="1" t="s">
        <v>50</v>
      </c>
      <c r="J24" s="1" t="s">
        <v>158</v>
      </c>
      <c r="K24" s="1" t="s">
        <v>155</v>
      </c>
    </row>
    <row r="25" spans="1:11" x14ac:dyDescent="0.35">
      <c r="A25" s="1" t="s">
        <v>134</v>
      </c>
      <c r="B25" s="1" t="s">
        <v>97</v>
      </c>
      <c r="C25" s="1" t="s">
        <v>127</v>
      </c>
      <c r="D25" s="1" t="s">
        <v>36</v>
      </c>
      <c r="E25" s="1" t="s">
        <v>87</v>
      </c>
      <c r="F25" s="1" t="s">
        <v>146</v>
      </c>
      <c r="G25" s="1" t="s">
        <v>255</v>
      </c>
      <c r="H25" s="1" t="s">
        <v>196</v>
      </c>
      <c r="I25" s="1" t="s">
        <v>154</v>
      </c>
      <c r="J25" s="1" t="s">
        <v>249</v>
      </c>
      <c r="K25" s="1" t="s">
        <v>363</v>
      </c>
    </row>
    <row r="26" spans="1:11" x14ac:dyDescent="0.35">
      <c r="A26" s="1" t="s">
        <v>134</v>
      </c>
      <c r="B26" s="1" t="s">
        <v>148</v>
      </c>
      <c r="C26" s="1" t="s">
        <v>51</v>
      </c>
      <c r="D26" s="1" t="s">
        <v>52</v>
      </c>
      <c r="E26" s="1" t="s">
        <v>111</v>
      </c>
      <c r="F26" s="1" t="s">
        <v>21</v>
      </c>
      <c r="G26" s="1" t="s">
        <v>24</v>
      </c>
      <c r="H26" s="1" t="s">
        <v>98</v>
      </c>
      <c r="I26" s="1" t="s">
        <v>99</v>
      </c>
      <c r="J26" s="1" t="s">
        <v>160</v>
      </c>
      <c r="K26" s="1" t="s">
        <v>348</v>
      </c>
    </row>
    <row r="27" spans="1:11" x14ac:dyDescent="0.35">
      <c r="A27" s="1" t="s">
        <v>134</v>
      </c>
      <c r="B27" s="1" t="s">
        <v>67</v>
      </c>
      <c r="C27" s="1" t="s">
        <v>196</v>
      </c>
      <c r="D27" s="1" t="s">
        <v>81</v>
      </c>
      <c r="E27" s="1" t="s">
        <v>44</v>
      </c>
      <c r="F27" s="1" t="s">
        <v>20</v>
      </c>
      <c r="G27" s="1" t="s">
        <v>292</v>
      </c>
      <c r="H27" s="1" t="s">
        <v>81</v>
      </c>
      <c r="I27" s="1" t="s">
        <v>56</v>
      </c>
      <c r="J27" s="1" t="s">
        <v>85</v>
      </c>
      <c r="K27" s="1" t="s">
        <v>406</v>
      </c>
    </row>
    <row r="28" spans="1:11" x14ac:dyDescent="0.35">
      <c r="A28" s="1" t="s">
        <v>156</v>
      </c>
      <c r="B28" s="1" t="s">
        <v>38</v>
      </c>
      <c r="C28" s="1" t="s">
        <v>86</v>
      </c>
      <c r="D28" s="1" t="s">
        <v>43</v>
      </c>
      <c r="E28" s="1" t="s">
        <v>28</v>
      </c>
      <c r="F28" s="1" t="s">
        <v>29</v>
      </c>
      <c r="G28" s="1" t="s">
        <v>177</v>
      </c>
      <c r="H28" s="1" t="s">
        <v>140</v>
      </c>
      <c r="I28" s="1" t="s">
        <v>275</v>
      </c>
      <c r="J28" s="1" t="s">
        <v>202</v>
      </c>
      <c r="K28" s="1" t="s">
        <v>219</v>
      </c>
    </row>
    <row r="29" spans="1:11" x14ac:dyDescent="0.35">
      <c r="A29" s="1" t="s">
        <v>156</v>
      </c>
      <c r="B29" s="1" t="s">
        <v>45</v>
      </c>
      <c r="C29" s="1" t="s">
        <v>111</v>
      </c>
      <c r="D29" s="1" t="s">
        <v>79</v>
      </c>
      <c r="E29" s="1" t="s">
        <v>169</v>
      </c>
      <c r="F29" s="1" t="s">
        <v>27</v>
      </c>
      <c r="G29" s="1" t="s">
        <v>236</v>
      </c>
      <c r="H29" s="1" t="s">
        <v>38</v>
      </c>
      <c r="I29" s="1" t="s">
        <v>86</v>
      </c>
      <c r="J29" s="1" t="s">
        <v>88</v>
      </c>
      <c r="K29" s="1" t="s">
        <v>300</v>
      </c>
    </row>
    <row r="30" spans="1:11" x14ac:dyDescent="0.35">
      <c r="A30" s="1" t="s">
        <v>156</v>
      </c>
      <c r="B30" s="1" t="s">
        <v>291</v>
      </c>
      <c r="C30" s="1" t="s">
        <v>15</v>
      </c>
      <c r="D30" s="1" t="s">
        <v>21</v>
      </c>
      <c r="E30" s="1" t="s">
        <v>204</v>
      </c>
      <c r="F30" s="1" t="s">
        <v>109</v>
      </c>
      <c r="G30" s="1" t="s">
        <v>163</v>
      </c>
      <c r="H30" s="1" t="s">
        <v>127</v>
      </c>
      <c r="I30" s="1" t="s">
        <v>36</v>
      </c>
      <c r="J30" s="1" t="s">
        <v>289</v>
      </c>
      <c r="K30" s="1" t="s">
        <v>407</v>
      </c>
    </row>
    <row r="31" spans="1:11" x14ac:dyDescent="0.35">
      <c r="A31" s="1" t="s">
        <v>156</v>
      </c>
      <c r="B31" s="1" t="s">
        <v>45</v>
      </c>
      <c r="C31" s="1" t="s">
        <v>111</v>
      </c>
      <c r="D31" s="1" t="s">
        <v>79</v>
      </c>
      <c r="E31" s="1" t="s">
        <v>169</v>
      </c>
      <c r="F31" s="1" t="s">
        <v>27</v>
      </c>
      <c r="G31" s="1" t="s">
        <v>236</v>
      </c>
      <c r="H31" s="1" t="s">
        <v>38</v>
      </c>
      <c r="I31" s="1" t="s">
        <v>86</v>
      </c>
      <c r="J31" s="1" t="s">
        <v>88</v>
      </c>
      <c r="K31" s="1" t="s">
        <v>300</v>
      </c>
    </row>
    <row r="32" spans="1:11" x14ac:dyDescent="0.35">
      <c r="A32" s="1" t="s">
        <v>167</v>
      </c>
      <c r="B32" s="1" t="s">
        <v>170</v>
      </c>
      <c r="C32" s="1" t="s">
        <v>331</v>
      </c>
      <c r="D32" s="1" t="s">
        <v>173</v>
      </c>
      <c r="E32" s="1" t="s">
        <v>32</v>
      </c>
      <c r="F32" s="1" t="s">
        <v>185</v>
      </c>
      <c r="G32" s="1" t="s">
        <v>123</v>
      </c>
      <c r="H32" s="1" t="s">
        <v>27</v>
      </c>
      <c r="I32" s="1" t="s">
        <v>112</v>
      </c>
      <c r="J32" s="1" t="s">
        <v>87</v>
      </c>
      <c r="K32" s="1" t="s">
        <v>47</v>
      </c>
    </row>
    <row r="33" spans="1:11" x14ac:dyDescent="0.35">
      <c r="A33" s="1" t="s">
        <v>167</v>
      </c>
      <c r="B33" s="1" t="s">
        <v>173</v>
      </c>
      <c r="C33" s="1" t="s">
        <v>87</v>
      </c>
      <c r="D33" s="1" t="s">
        <v>33</v>
      </c>
      <c r="E33" s="1" t="s">
        <v>13</v>
      </c>
      <c r="F33" s="1" t="s">
        <v>14</v>
      </c>
      <c r="G33" s="1" t="s">
        <v>126</v>
      </c>
      <c r="H33" s="1" t="s">
        <v>45</v>
      </c>
      <c r="I33" s="1" t="s">
        <v>16</v>
      </c>
      <c r="J33" s="1" t="s">
        <v>226</v>
      </c>
      <c r="K33" s="1" t="s">
        <v>119</v>
      </c>
    </row>
    <row r="34" spans="1:11" x14ac:dyDescent="0.35">
      <c r="A34" s="1" t="s">
        <v>167</v>
      </c>
      <c r="B34" s="1" t="s">
        <v>111</v>
      </c>
      <c r="C34" s="1" t="s">
        <v>79</v>
      </c>
      <c r="D34" s="1" t="s">
        <v>71</v>
      </c>
      <c r="E34" s="1" t="s">
        <v>22</v>
      </c>
      <c r="F34" s="1" t="s">
        <v>191</v>
      </c>
      <c r="G34" s="1" t="s">
        <v>182</v>
      </c>
      <c r="H34" s="1" t="s">
        <v>127</v>
      </c>
      <c r="I34" s="1" t="s">
        <v>142</v>
      </c>
      <c r="J34" s="1" t="s">
        <v>35</v>
      </c>
      <c r="K34" s="1" t="s">
        <v>271</v>
      </c>
    </row>
    <row r="35" spans="1:11" x14ac:dyDescent="0.35">
      <c r="A35" s="1" t="s">
        <v>167</v>
      </c>
      <c r="B35" s="1" t="s">
        <v>110</v>
      </c>
      <c r="C35" s="1" t="s">
        <v>70</v>
      </c>
      <c r="D35" s="1" t="s">
        <v>28</v>
      </c>
      <c r="E35" s="1" t="s">
        <v>32</v>
      </c>
      <c r="F35" s="1" t="s">
        <v>185</v>
      </c>
      <c r="G35" s="1" t="s">
        <v>115</v>
      </c>
      <c r="H35" s="1" t="s">
        <v>29</v>
      </c>
      <c r="I35" s="1" t="s">
        <v>146</v>
      </c>
      <c r="J35" s="1" t="s">
        <v>255</v>
      </c>
      <c r="K35" s="1" t="s">
        <v>328</v>
      </c>
    </row>
    <row r="36" spans="1:11" x14ac:dyDescent="0.35">
      <c r="A36" s="1" t="s">
        <v>247</v>
      </c>
      <c r="B36" s="1" t="s">
        <v>97</v>
      </c>
      <c r="C36" s="1" t="s">
        <v>136</v>
      </c>
      <c r="D36" s="1" t="s">
        <v>35</v>
      </c>
      <c r="E36" s="1" t="s">
        <v>28</v>
      </c>
      <c r="F36" s="1" t="s">
        <v>29</v>
      </c>
      <c r="G36" s="1" t="s">
        <v>113</v>
      </c>
      <c r="H36" s="1" t="s">
        <v>75</v>
      </c>
      <c r="I36" s="1" t="s">
        <v>39</v>
      </c>
      <c r="J36" s="1" t="s">
        <v>80</v>
      </c>
      <c r="K36" s="1" t="s">
        <v>345</v>
      </c>
    </row>
    <row r="37" spans="1:11" x14ac:dyDescent="0.35">
      <c r="A37" s="1" t="s">
        <v>247</v>
      </c>
      <c r="B37" s="1" t="s">
        <v>21</v>
      </c>
      <c r="C37" s="1" t="s">
        <v>102</v>
      </c>
      <c r="D37" s="1" t="s">
        <v>102</v>
      </c>
      <c r="E37" s="1" t="s">
        <v>146</v>
      </c>
      <c r="F37" s="1" t="s">
        <v>255</v>
      </c>
      <c r="G37" s="1" t="s">
        <v>19</v>
      </c>
      <c r="H37" s="1" t="s">
        <v>25</v>
      </c>
      <c r="I37" s="1" t="s">
        <v>36</v>
      </c>
      <c r="J37" s="1"/>
      <c r="K37" s="1" t="s">
        <v>298</v>
      </c>
    </row>
    <row r="38" spans="1:11" x14ac:dyDescent="0.35">
      <c r="A38" s="1" t="s">
        <v>247</v>
      </c>
      <c r="B38" s="1" t="s">
        <v>113</v>
      </c>
      <c r="C38" s="1" t="s">
        <v>53</v>
      </c>
      <c r="D38" s="1" t="s">
        <v>20</v>
      </c>
      <c r="E38" s="1" t="s">
        <v>90</v>
      </c>
      <c r="F38" s="1" t="s">
        <v>170</v>
      </c>
      <c r="G38" s="1" t="s">
        <v>242</v>
      </c>
      <c r="H38" s="1" t="s">
        <v>45</v>
      </c>
      <c r="I38" s="1" t="s">
        <v>79</v>
      </c>
      <c r="J38" s="1" t="s">
        <v>94</v>
      </c>
      <c r="K38" s="1" t="s">
        <v>408</v>
      </c>
    </row>
    <row r="39" spans="1:11" x14ac:dyDescent="0.35">
      <c r="A39" s="1" t="s">
        <v>247</v>
      </c>
      <c r="B39" s="1" t="s">
        <v>127</v>
      </c>
      <c r="C39" s="1" t="s">
        <v>128</v>
      </c>
      <c r="D39" s="1" t="s">
        <v>66</v>
      </c>
      <c r="E39" s="1" t="s">
        <v>169</v>
      </c>
      <c r="F39" s="1" t="s">
        <v>27</v>
      </c>
      <c r="G39" s="1" t="s">
        <v>236</v>
      </c>
      <c r="H39" s="1" t="s">
        <v>50</v>
      </c>
      <c r="I39" s="1" t="s">
        <v>51</v>
      </c>
      <c r="J39" s="1" t="s">
        <v>52</v>
      </c>
      <c r="K39" s="1" t="s">
        <v>360</v>
      </c>
    </row>
    <row r="40" spans="1:11" x14ac:dyDescent="0.35">
      <c r="A40" s="1" t="s">
        <v>247</v>
      </c>
      <c r="B40" s="1" t="s">
        <v>97</v>
      </c>
      <c r="C40" s="1" t="s">
        <v>25</v>
      </c>
      <c r="D40" s="1" t="s">
        <v>36</v>
      </c>
      <c r="E40" s="1" t="s">
        <v>170</v>
      </c>
      <c r="F40" s="1" t="s">
        <v>70</v>
      </c>
      <c r="G40" s="1" t="s">
        <v>236</v>
      </c>
      <c r="H40" s="1" t="s">
        <v>98</v>
      </c>
      <c r="I40" s="1" t="s">
        <v>81</v>
      </c>
      <c r="J40" s="1" t="s">
        <v>251</v>
      </c>
      <c r="K40" s="1" t="s">
        <v>238</v>
      </c>
    </row>
    <row r="41" spans="1:11" x14ac:dyDescent="0.35">
      <c r="A41" s="1" t="s">
        <v>176</v>
      </c>
      <c r="B41" s="1" t="s">
        <v>168</v>
      </c>
      <c r="C41" s="1" t="s">
        <v>109</v>
      </c>
      <c r="D41" s="1" t="s">
        <v>170</v>
      </c>
      <c r="E41" s="1" t="s">
        <v>30</v>
      </c>
      <c r="F41" s="1" t="s">
        <v>117</v>
      </c>
      <c r="G41" s="1" t="s">
        <v>180</v>
      </c>
      <c r="H41" s="1" t="s">
        <v>15</v>
      </c>
      <c r="I41" s="1" t="s">
        <v>16</v>
      </c>
      <c r="J41" s="1" t="s">
        <v>79</v>
      </c>
      <c r="K41" s="1" t="s">
        <v>181</v>
      </c>
    </row>
    <row r="42" spans="1:11" x14ac:dyDescent="0.35">
      <c r="A42" s="1" t="s">
        <v>176</v>
      </c>
      <c r="B42" s="1" t="s">
        <v>113</v>
      </c>
      <c r="C42" s="1" t="s">
        <v>53</v>
      </c>
      <c r="D42" s="1" t="s">
        <v>45</v>
      </c>
      <c r="E42" s="1" t="s">
        <v>123</v>
      </c>
      <c r="F42" s="1" t="s">
        <v>126</v>
      </c>
      <c r="G42" s="1" t="s">
        <v>22</v>
      </c>
      <c r="H42" s="1" t="s">
        <v>54</v>
      </c>
      <c r="I42" s="1" t="s">
        <v>111</v>
      </c>
      <c r="J42" s="1" t="s">
        <v>79</v>
      </c>
      <c r="K42" s="1" t="s">
        <v>353</v>
      </c>
    </row>
    <row r="43" spans="1:11" x14ac:dyDescent="0.35">
      <c r="A43" s="1" t="s">
        <v>187</v>
      </c>
      <c r="B43" s="1" t="s">
        <v>113</v>
      </c>
      <c r="C43" s="1" t="s">
        <v>19</v>
      </c>
      <c r="D43" s="1" t="s">
        <v>15</v>
      </c>
      <c r="E43" s="1" t="s">
        <v>92</v>
      </c>
      <c r="F43" s="1" t="s">
        <v>204</v>
      </c>
      <c r="G43" s="1" t="s">
        <v>204</v>
      </c>
      <c r="H43" s="1" t="s">
        <v>12</v>
      </c>
      <c r="I43" s="1" t="s">
        <v>53</v>
      </c>
      <c r="J43" s="1" t="s">
        <v>84</v>
      </c>
      <c r="K43" s="1" t="s">
        <v>131</v>
      </c>
    </row>
    <row r="44" spans="1:11" x14ac:dyDescent="0.35">
      <c r="A44" s="1" t="s">
        <v>187</v>
      </c>
      <c r="B44" s="1" t="s">
        <v>53</v>
      </c>
      <c r="C44" s="1" t="s">
        <v>20</v>
      </c>
      <c r="D44" s="1" t="s">
        <v>161</v>
      </c>
      <c r="E44" s="1" t="s">
        <v>123</v>
      </c>
      <c r="F44" s="1" t="s">
        <v>126</v>
      </c>
      <c r="G44" s="1" t="s">
        <v>124</v>
      </c>
      <c r="H44" s="1" t="s">
        <v>44</v>
      </c>
      <c r="I44" s="1" t="s">
        <v>143</v>
      </c>
      <c r="J44" s="1" t="s">
        <v>143</v>
      </c>
      <c r="K44" s="1" t="s">
        <v>304</v>
      </c>
    </row>
    <row r="45" spans="1:11" x14ac:dyDescent="0.35">
      <c r="A45" s="1" t="s">
        <v>187</v>
      </c>
      <c r="B45" s="1" t="s">
        <v>13</v>
      </c>
      <c r="C45" s="1" t="s">
        <v>23</v>
      </c>
      <c r="D45" s="1" t="s">
        <v>91</v>
      </c>
      <c r="E45" s="1" t="s">
        <v>30</v>
      </c>
      <c r="F45" s="1" t="s">
        <v>117</v>
      </c>
      <c r="G45" s="1" t="s">
        <v>180</v>
      </c>
      <c r="H45" s="1" t="s">
        <v>112</v>
      </c>
      <c r="I45" s="1" t="s">
        <v>87</v>
      </c>
      <c r="J45" s="1" t="s">
        <v>132</v>
      </c>
      <c r="K45" s="1" t="s">
        <v>150</v>
      </c>
    </row>
    <row r="46" spans="1:11" x14ac:dyDescent="0.35">
      <c r="A46" s="1" t="s">
        <v>187</v>
      </c>
      <c r="B46" s="1" t="s">
        <v>113</v>
      </c>
      <c r="C46" s="1" t="s">
        <v>53</v>
      </c>
      <c r="D46" s="1" t="s">
        <v>54</v>
      </c>
      <c r="E46" s="1" t="s">
        <v>123</v>
      </c>
      <c r="F46" s="1" t="s">
        <v>126</v>
      </c>
      <c r="G46" s="1" t="s">
        <v>124</v>
      </c>
      <c r="H46" s="1" t="s">
        <v>44</v>
      </c>
      <c r="I46" s="1" t="s">
        <v>54</v>
      </c>
      <c r="J46" s="1" t="s">
        <v>15</v>
      </c>
      <c r="K46" s="1" t="s">
        <v>133</v>
      </c>
    </row>
    <row r="47" spans="1:11" x14ac:dyDescent="0.35">
      <c r="A47" s="1" t="s">
        <v>187</v>
      </c>
      <c r="B47" s="1" t="s">
        <v>168</v>
      </c>
      <c r="C47" s="1" t="s">
        <v>109</v>
      </c>
      <c r="D47" s="1" t="s">
        <v>163</v>
      </c>
      <c r="E47" s="1" t="s">
        <v>117</v>
      </c>
      <c r="F47" s="1" t="s">
        <v>32</v>
      </c>
      <c r="G47" s="1" t="s">
        <v>172</v>
      </c>
      <c r="H47" s="1" t="s">
        <v>90</v>
      </c>
      <c r="I47" s="1" t="s">
        <v>169</v>
      </c>
      <c r="J47" s="1" t="s">
        <v>27</v>
      </c>
      <c r="K47" s="1" t="s">
        <v>151</v>
      </c>
    </row>
    <row r="48" spans="1:11" x14ac:dyDescent="0.35">
      <c r="A48" s="1" t="s">
        <v>187</v>
      </c>
      <c r="B48" s="1"/>
      <c r="C48" s="1"/>
      <c r="D48" s="1"/>
      <c r="E48" s="1" t="s">
        <v>30</v>
      </c>
      <c r="F48" s="1" t="s">
        <v>117</v>
      </c>
      <c r="G48" s="1" t="s">
        <v>31</v>
      </c>
      <c r="H48" s="1" t="s">
        <v>110</v>
      </c>
      <c r="I48" s="1" t="s">
        <v>70</v>
      </c>
      <c r="J48" s="1" t="s">
        <v>87</v>
      </c>
      <c r="K48" s="1" t="s">
        <v>135</v>
      </c>
    </row>
    <row r="49" spans="1:11" x14ac:dyDescent="0.35">
      <c r="A49" s="1" t="s">
        <v>264</v>
      </c>
      <c r="B49" s="1" t="s">
        <v>130</v>
      </c>
      <c r="C49" s="1" t="s">
        <v>123</v>
      </c>
      <c r="D49" s="1" t="s">
        <v>350</v>
      </c>
      <c r="E49" s="1" t="s">
        <v>367</v>
      </c>
      <c r="F49" s="1" t="s">
        <v>263</v>
      </c>
      <c r="G49" s="1" t="s">
        <v>264</v>
      </c>
      <c r="H49" s="1" t="s">
        <v>91</v>
      </c>
      <c r="I49" s="1" t="s">
        <v>93</v>
      </c>
      <c r="J49" s="1" t="s">
        <v>168</v>
      </c>
      <c r="K49" s="1" t="s">
        <v>36</v>
      </c>
    </row>
    <row r="50" spans="1:11" x14ac:dyDescent="0.35">
      <c r="A50" s="1" t="s">
        <v>367</v>
      </c>
      <c r="B50" s="1" t="s">
        <v>241</v>
      </c>
      <c r="C50" s="1" t="s">
        <v>372</v>
      </c>
      <c r="D50" s="1" t="s">
        <v>193</v>
      </c>
      <c r="E50" s="1" t="s">
        <v>409</v>
      </c>
      <c r="F50" s="1" t="s">
        <v>410</v>
      </c>
      <c r="G50" s="1"/>
      <c r="H50" s="1" t="s">
        <v>107</v>
      </c>
      <c r="I50" s="1" t="s">
        <v>30</v>
      </c>
      <c r="J50" s="1" t="s">
        <v>31</v>
      </c>
      <c r="K50" s="1" t="s">
        <v>170</v>
      </c>
    </row>
    <row r="51" spans="1:11" x14ac:dyDescent="0.35">
      <c r="A51" s="1" t="s">
        <v>12</v>
      </c>
      <c r="B51" s="1" t="s">
        <v>51</v>
      </c>
      <c r="C51" s="1" t="s">
        <v>150</v>
      </c>
      <c r="D51" s="1" t="s">
        <v>46</v>
      </c>
      <c r="E51" s="1" t="s">
        <v>60</v>
      </c>
      <c r="F51" s="1" t="s">
        <v>75</v>
      </c>
      <c r="G51" s="1" t="s">
        <v>39</v>
      </c>
      <c r="H51" s="1" t="s">
        <v>140</v>
      </c>
      <c r="I51" s="1" t="s">
        <v>65</v>
      </c>
      <c r="J51" s="1" t="s">
        <v>224</v>
      </c>
      <c r="K51" s="1" t="s">
        <v>361</v>
      </c>
    </row>
    <row r="52" spans="1:11" x14ac:dyDescent="0.35">
      <c r="A52" s="1" t="s">
        <v>12</v>
      </c>
      <c r="B52" s="1" t="s">
        <v>39</v>
      </c>
      <c r="C52" s="1" t="s">
        <v>88</v>
      </c>
      <c r="D52" s="1" t="s">
        <v>51</v>
      </c>
      <c r="E52" s="1" t="s">
        <v>16</v>
      </c>
      <c r="F52" s="1" t="s">
        <v>71</v>
      </c>
      <c r="G52" s="1" t="s">
        <v>205</v>
      </c>
      <c r="H52" s="1" t="s">
        <v>58</v>
      </c>
      <c r="I52" s="1" t="s">
        <v>46</v>
      </c>
      <c r="J52" s="1" t="s">
        <v>202</v>
      </c>
      <c r="K52" s="1" t="s">
        <v>290</v>
      </c>
    </row>
    <row r="53" spans="1:11" x14ac:dyDescent="0.35">
      <c r="A53" s="1" t="s">
        <v>171</v>
      </c>
      <c r="B53" s="1" t="s">
        <v>83</v>
      </c>
      <c r="C53" s="1" t="s">
        <v>55</v>
      </c>
      <c r="D53" s="1" t="s">
        <v>140</v>
      </c>
      <c r="E53" s="1" t="s">
        <v>16</v>
      </c>
      <c r="F53" s="1" t="s">
        <v>101</v>
      </c>
      <c r="G53" s="1" t="s">
        <v>71</v>
      </c>
      <c r="H53" s="1" t="s">
        <v>58</v>
      </c>
      <c r="I53" s="1" t="s">
        <v>151</v>
      </c>
      <c r="J53" s="1" t="s">
        <v>46</v>
      </c>
      <c r="K53" s="1" t="s">
        <v>359</v>
      </c>
    </row>
    <row r="54" spans="1:11" x14ac:dyDescent="0.35">
      <c r="A54" s="1" t="s">
        <v>171</v>
      </c>
      <c r="B54" s="1" t="s">
        <v>65</v>
      </c>
      <c r="C54" s="1" t="s">
        <v>47</v>
      </c>
      <c r="D54" s="1" t="s">
        <v>209</v>
      </c>
      <c r="E54" s="1" t="s">
        <v>79</v>
      </c>
      <c r="F54" s="1" t="s">
        <v>71</v>
      </c>
      <c r="G54" s="1" t="s">
        <v>228</v>
      </c>
      <c r="H54" s="1" t="s">
        <v>202</v>
      </c>
      <c r="I54" s="1" t="s">
        <v>62</v>
      </c>
      <c r="J54" s="1" t="s">
        <v>209</v>
      </c>
      <c r="K54" s="1" t="s">
        <v>337</v>
      </c>
    </row>
    <row r="55" spans="1:11" x14ac:dyDescent="0.35">
      <c r="A55" s="1" t="s">
        <v>171</v>
      </c>
      <c r="B55" s="1" t="s">
        <v>75</v>
      </c>
      <c r="C55" s="1" t="s">
        <v>67</v>
      </c>
      <c r="D55" s="1" t="s">
        <v>86</v>
      </c>
      <c r="E55" s="1" t="s">
        <v>29</v>
      </c>
      <c r="F55" s="1" t="s">
        <v>146</v>
      </c>
      <c r="G55" s="1" t="s">
        <v>53</v>
      </c>
      <c r="H55" s="1" t="s">
        <v>51</v>
      </c>
      <c r="I55" s="1" t="s">
        <v>160</v>
      </c>
      <c r="J55" s="1" t="s">
        <v>56</v>
      </c>
      <c r="K55" s="1" t="s">
        <v>82</v>
      </c>
    </row>
    <row r="56" spans="1:11" x14ac:dyDescent="0.35">
      <c r="A56" s="1" t="s">
        <v>171</v>
      </c>
      <c r="B56" s="1" t="s">
        <v>142</v>
      </c>
      <c r="C56" s="1" t="s">
        <v>142</v>
      </c>
      <c r="D56" s="1" t="s">
        <v>35</v>
      </c>
      <c r="E56" s="1" t="s">
        <v>45</v>
      </c>
      <c r="F56" s="1" t="s">
        <v>111</v>
      </c>
      <c r="G56" s="1" t="s">
        <v>226</v>
      </c>
      <c r="H56" s="1" t="s">
        <v>39</v>
      </c>
      <c r="I56" s="1" t="s">
        <v>88</v>
      </c>
      <c r="J56" s="1" t="s">
        <v>51</v>
      </c>
      <c r="K56" s="1" t="s">
        <v>155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6EE5-FF84-456A-A752-54BB7344FDEE}">
  <dimension ref="A1:K53"/>
  <sheetViews>
    <sheetView workbookViewId="0">
      <selection sqref="A1:K53"/>
    </sheetView>
  </sheetViews>
  <sheetFormatPr baseColWidth="10" defaultRowHeight="14.5" x14ac:dyDescent="0.35"/>
  <cols>
    <col min="1" max="11" width="17.363281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83</v>
      </c>
      <c r="C2" s="1" t="s">
        <v>83</v>
      </c>
      <c r="D2" s="1" t="s">
        <v>55</v>
      </c>
      <c r="E2" s="1" t="s">
        <v>132</v>
      </c>
      <c r="F2" s="1" t="s">
        <v>44</v>
      </c>
      <c r="G2" s="1" t="s">
        <v>19</v>
      </c>
      <c r="H2" s="1" t="s">
        <v>39</v>
      </c>
      <c r="I2" s="1" t="s">
        <v>43</v>
      </c>
      <c r="J2" s="1" t="s">
        <v>148</v>
      </c>
      <c r="K2" s="1" t="s">
        <v>240</v>
      </c>
    </row>
    <row r="3" spans="1:11" x14ac:dyDescent="0.35">
      <c r="A3" s="1" t="s">
        <v>11</v>
      </c>
      <c r="B3" s="1" t="s">
        <v>86</v>
      </c>
      <c r="C3" s="1" t="s">
        <v>88</v>
      </c>
      <c r="D3" s="1" t="s">
        <v>99</v>
      </c>
      <c r="E3" s="1" t="s">
        <v>27</v>
      </c>
      <c r="F3" s="1" t="s">
        <v>28</v>
      </c>
      <c r="G3" s="1" t="s">
        <v>29</v>
      </c>
      <c r="H3" s="1" t="s">
        <v>86</v>
      </c>
      <c r="I3" s="1" t="s">
        <v>196</v>
      </c>
      <c r="J3" s="1" t="s">
        <v>99</v>
      </c>
      <c r="K3" s="1" t="s">
        <v>89</v>
      </c>
    </row>
    <row r="4" spans="1:11" x14ac:dyDescent="0.35">
      <c r="A4" s="1" t="s">
        <v>11</v>
      </c>
      <c r="B4" s="1" t="s">
        <v>126</v>
      </c>
      <c r="C4" s="1" t="s">
        <v>191</v>
      </c>
      <c r="D4" s="1" t="s">
        <v>168</v>
      </c>
      <c r="E4" s="1" t="s">
        <v>107</v>
      </c>
      <c r="F4" s="1" t="s">
        <v>117</v>
      </c>
      <c r="G4" s="1" t="s">
        <v>130</v>
      </c>
      <c r="H4" s="1" t="s">
        <v>90</v>
      </c>
      <c r="I4" s="1" t="s">
        <v>110</v>
      </c>
      <c r="J4" s="1" t="s">
        <v>28</v>
      </c>
      <c r="K4" s="1" t="s">
        <v>46</v>
      </c>
    </row>
    <row r="5" spans="1:11" x14ac:dyDescent="0.35">
      <c r="A5" s="1" t="s">
        <v>42</v>
      </c>
      <c r="B5" s="1"/>
      <c r="C5" s="1"/>
      <c r="D5" s="1"/>
      <c r="E5" s="1" t="s">
        <v>197</v>
      </c>
      <c r="F5" s="1" t="s">
        <v>86</v>
      </c>
      <c r="G5" s="1" t="s">
        <v>43</v>
      </c>
      <c r="H5" s="1"/>
      <c r="I5" s="1"/>
      <c r="J5" s="1"/>
      <c r="K5" s="1" t="s">
        <v>43</v>
      </c>
    </row>
    <row r="6" spans="1:11" x14ac:dyDescent="0.35">
      <c r="A6" s="1" t="s">
        <v>42</v>
      </c>
      <c r="B6" s="1" t="s">
        <v>150</v>
      </c>
      <c r="C6" s="1" t="s">
        <v>65</v>
      </c>
      <c r="D6" s="1" t="s">
        <v>209</v>
      </c>
      <c r="E6" s="1" t="s">
        <v>71</v>
      </c>
      <c r="F6" s="1" t="s">
        <v>60</v>
      </c>
      <c r="G6" s="1" t="s">
        <v>67</v>
      </c>
      <c r="H6" s="1" t="s">
        <v>160</v>
      </c>
      <c r="I6" s="1" t="s">
        <v>140</v>
      </c>
      <c r="J6" s="1" t="s">
        <v>224</v>
      </c>
      <c r="K6" s="1" t="s">
        <v>337</v>
      </c>
    </row>
    <row r="7" spans="1:11" x14ac:dyDescent="0.35">
      <c r="A7" s="1" t="s">
        <v>42</v>
      </c>
      <c r="B7" s="1" t="s">
        <v>75</v>
      </c>
      <c r="C7" s="1" t="s">
        <v>39</v>
      </c>
      <c r="D7" s="1" t="s">
        <v>43</v>
      </c>
      <c r="E7" s="1" t="s">
        <v>20</v>
      </c>
      <c r="F7" s="1" t="s">
        <v>183</v>
      </c>
      <c r="G7" s="1" t="s">
        <v>127</v>
      </c>
      <c r="H7" s="1" t="s">
        <v>196</v>
      </c>
      <c r="I7" s="1" t="s">
        <v>158</v>
      </c>
      <c r="J7" s="1" t="s">
        <v>194</v>
      </c>
      <c r="K7" s="1" t="s">
        <v>153</v>
      </c>
    </row>
    <row r="8" spans="1:11" x14ac:dyDescent="0.35">
      <c r="A8" s="1" t="s">
        <v>42</v>
      </c>
      <c r="B8" s="1" t="s">
        <v>175</v>
      </c>
      <c r="C8" s="1" t="s">
        <v>62</v>
      </c>
      <c r="D8" s="1" t="s">
        <v>209</v>
      </c>
      <c r="E8" s="1" t="s">
        <v>75</v>
      </c>
      <c r="F8" s="1" t="s">
        <v>66</v>
      </c>
      <c r="G8" s="1" t="s">
        <v>66</v>
      </c>
      <c r="H8" s="1" t="s">
        <v>190</v>
      </c>
      <c r="I8" s="1" t="s">
        <v>133</v>
      </c>
      <c r="J8" s="1" t="s">
        <v>314</v>
      </c>
      <c r="K8" s="1" t="s">
        <v>395</v>
      </c>
    </row>
    <row r="9" spans="1:11" x14ac:dyDescent="0.35">
      <c r="A9" s="1" t="s">
        <v>74</v>
      </c>
      <c r="B9" s="1" t="s">
        <v>202</v>
      </c>
      <c r="C9" s="1" t="s">
        <v>48</v>
      </c>
      <c r="D9" s="1" t="s">
        <v>209</v>
      </c>
      <c r="E9" s="1" t="s">
        <v>223</v>
      </c>
      <c r="F9" s="1" t="s">
        <v>47</v>
      </c>
      <c r="G9" s="1" t="s">
        <v>48</v>
      </c>
      <c r="H9" s="1" t="s">
        <v>52</v>
      </c>
      <c r="I9" s="1" t="s">
        <v>223</v>
      </c>
      <c r="J9" s="1" t="s">
        <v>252</v>
      </c>
      <c r="K9" s="1" t="s">
        <v>396</v>
      </c>
    </row>
    <row r="10" spans="1:11" x14ac:dyDescent="0.35">
      <c r="A10" s="1" t="s">
        <v>104</v>
      </c>
      <c r="B10" s="1" t="s">
        <v>109</v>
      </c>
      <c r="C10" s="1" t="s">
        <v>27</v>
      </c>
      <c r="D10" s="1" t="s">
        <v>28</v>
      </c>
      <c r="E10" s="1" t="s">
        <v>191</v>
      </c>
      <c r="F10" s="1" t="s">
        <v>168</v>
      </c>
      <c r="G10" s="1" t="s">
        <v>109</v>
      </c>
      <c r="H10" s="1" t="s">
        <v>15</v>
      </c>
      <c r="I10" s="1" t="s">
        <v>21</v>
      </c>
      <c r="J10" s="1" t="s">
        <v>97</v>
      </c>
      <c r="K10" s="1" t="s">
        <v>256</v>
      </c>
    </row>
    <row r="11" spans="1:11" x14ac:dyDescent="0.35">
      <c r="A11" s="1" t="s">
        <v>104</v>
      </c>
      <c r="B11" s="1" t="s">
        <v>303</v>
      </c>
      <c r="C11" s="1" t="s">
        <v>91</v>
      </c>
      <c r="D11" s="1" t="s">
        <v>90</v>
      </c>
      <c r="E11" s="1" t="s">
        <v>32</v>
      </c>
      <c r="F11" s="1" t="s">
        <v>185</v>
      </c>
      <c r="G11" s="1" t="s">
        <v>115</v>
      </c>
      <c r="H11" s="1" t="s">
        <v>70</v>
      </c>
      <c r="I11" s="1" t="s">
        <v>29</v>
      </c>
      <c r="J11" s="1" t="s">
        <v>19</v>
      </c>
      <c r="K11" s="1" t="s">
        <v>62</v>
      </c>
    </row>
    <row r="12" spans="1:11" x14ac:dyDescent="0.35">
      <c r="A12" s="1" t="s">
        <v>134</v>
      </c>
      <c r="B12" s="1" t="s">
        <v>111</v>
      </c>
      <c r="C12" s="1" t="s">
        <v>21</v>
      </c>
      <c r="D12" s="1" t="s">
        <v>94</v>
      </c>
      <c r="E12" s="1" t="s">
        <v>90</v>
      </c>
      <c r="F12" s="1" t="s">
        <v>170</v>
      </c>
      <c r="G12" s="1" t="s">
        <v>110</v>
      </c>
      <c r="H12" s="1" t="s">
        <v>38</v>
      </c>
      <c r="I12" s="1" t="s">
        <v>86</v>
      </c>
      <c r="J12" s="1" t="s">
        <v>43</v>
      </c>
      <c r="K12" s="1" t="s">
        <v>300</v>
      </c>
    </row>
    <row r="13" spans="1:11" x14ac:dyDescent="0.35">
      <c r="A13" s="1" t="s">
        <v>134</v>
      </c>
      <c r="B13" s="1" t="s">
        <v>111</v>
      </c>
      <c r="C13" s="1" t="s">
        <v>21</v>
      </c>
      <c r="D13" s="1" t="s">
        <v>183</v>
      </c>
      <c r="E13" s="1" t="s">
        <v>27</v>
      </c>
      <c r="F13" s="1" t="s">
        <v>29</v>
      </c>
      <c r="G13" s="1" t="s">
        <v>44</v>
      </c>
      <c r="H13" s="1" t="s">
        <v>183</v>
      </c>
      <c r="I13" s="1" t="s">
        <v>25</v>
      </c>
      <c r="J13" s="1" t="s">
        <v>67</v>
      </c>
      <c r="K13" s="1" t="s">
        <v>296</v>
      </c>
    </row>
    <row r="14" spans="1:11" x14ac:dyDescent="0.35">
      <c r="A14" s="1" t="s">
        <v>134</v>
      </c>
      <c r="B14" s="1" t="s">
        <v>15</v>
      </c>
      <c r="C14" s="1" t="s">
        <v>21</v>
      </c>
      <c r="D14" s="1" t="s">
        <v>205</v>
      </c>
      <c r="E14" s="1" t="s">
        <v>29</v>
      </c>
      <c r="F14" s="1" t="s">
        <v>132</v>
      </c>
      <c r="G14" s="1" t="s">
        <v>132</v>
      </c>
      <c r="H14" s="1" t="s">
        <v>61</v>
      </c>
      <c r="I14" s="1" t="s">
        <v>197</v>
      </c>
      <c r="J14" s="1" t="s">
        <v>166</v>
      </c>
      <c r="K14" s="1" t="s">
        <v>378</v>
      </c>
    </row>
    <row r="15" spans="1:11" x14ac:dyDescent="0.35">
      <c r="A15" s="1" t="s">
        <v>134</v>
      </c>
      <c r="B15" s="1" t="s">
        <v>80</v>
      </c>
      <c r="C15" s="1" t="s">
        <v>196</v>
      </c>
      <c r="D15" s="1" t="s">
        <v>251</v>
      </c>
      <c r="E15" s="1" t="s">
        <v>146</v>
      </c>
      <c r="F15" s="1" t="s">
        <v>12</v>
      </c>
      <c r="G15" s="1" t="s">
        <v>12</v>
      </c>
      <c r="H15" s="1" t="s">
        <v>295</v>
      </c>
      <c r="I15" s="1" t="s">
        <v>85</v>
      </c>
      <c r="J15" s="1" t="s">
        <v>206</v>
      </c>
      <c r="K15" s="1" t="s">
        <v>219</v>
      </c>
    </row>
    <row r="16" spans="1:11" x14ac:dyDescent="0.35">
      <c r="A16" s="1" t="s">
        <v>134</v>
      </c>
      <c r="B16" s="1" t="s">
        <v>50</v>
      </c>
      <c r="C16" s="1" t="s">
        <v>251</v>
      </c>
      <c r="D16" s="1" t="s">
        <v>51</v>
      </c>
      <c r="E16" s="1" t="s">
        <v>285</v>
      </c>
      <c r="F16" s="1" t="s">
        <v>25</v>
      </c>
      <c r="G16" s="1" t="s">
        <v>136</v>
      </c>
      <c r="H16" s="1" t="s">
        <v>65</v>
      </c>
      <c r="I16" s="1" t="s">
        <v>47</v>
      </c>
      <c r="J16" s="1" t="s">
        <v>224</v>
      </c>
      <c r="K16" s="1" t="s">
        <v>397</v>
      </c>
    </row>
    <row r="17" spans="1:11" x14ac:dyDescent="0.35">
      <c r="A17" s="1" t="s">
        <v>134</v>
      </c>
      <c r="B17" s="1" t="s">
        <v>39</v>
      </c>
      <c r="C17" s="1" t="s">
        <v>43</v>
      </c>
      <c r="D17" s="1" t="s">
        <v>50</v>
      </c>
      <c r="E17" s="1" t="s">
        <v>111</v>
      </c>
      <c r="F17" s="1" t="s">
        <v>17</v>
      </c>
      <c r="G17" s="1" t="s">
        <v>17</v>
      </c>
      <c r="H17" s="1" t="s">
        <v>65</v>
      </c>
      <c r="I17" s="1" t="s">
        <v>224</v>
      </c>
      <c r="J17" s="1" t="s">
        <v>224</v>
      </c>
      <c r="K17" s="1" t="s">
        <v>225</v>
      </c>
    </row>
    <row r="18" spans="1:11" x14ac:dyDescent="0.35">
      <c r="A18" s="1" t="s">
        <v>134</v>
      </c>
      <c r="B18" s="1" t="s">
        <v>39</v>
      </c>
      <c r="C18" s="1" t="s">
        <v>80</v>
      </c>
      <c r="D18" s="1"/>
      <c r="E18" s="1" t="s">
        <v>111</v>
      </c>
      <c r="F18" s="1" t="s">
        <v>21</v>
      </c>
      <c r="G18" s="1" t="s">
        <v>183</v>
      </c>
      <c r="H18" s="1" t="s">
        <v>51</v>
      </c>
      <c r="I18" s="1" t="s">
        <v>52</v>
      </c>
      <c r="J18" s="1" t="s">
        <v>150</v>
      </c>
      <c r="K18" s="1" t="s">
        <v>383</v>
      </c>
    </row>
    <row r="19" spans="1:11" x14ac:dyDescent="0.35">
      <c r="A19" s="1" t="s">
        <v>156</v>
      </c>
      <c r="B19" s="1" t="s">
        <v>17</v>
      </c>
      <c r="C19" s="1" t="s">
        <v>79</v>
      </c>
      <c r="D19" s="1" t="s">
        <v>226</v>
      </c>
      <c r="E19" s="1" t="s">
        <v>169</v>
      </c>
      <c r="F19" s="1" t="s">
        <v>27</v>
      </c>
      <c r="G19" s="1" t="s">
        <v>173</v>
      </c>
      <c r="H19" s="1" t="s">
        <v>183</v>
      </c>
      <c r="I19" s="1" t="s">
        <v>285</v>
      </c>
      <c r="J19" s="1"/>
      <c r="K19" s="1" t="s">
        <v>324</v>
      </c>
    </row>
    <row r="20" spans="1:11" x14ac:dyDescent="0.35">
      <c r="A20" s="1" t="s">
        <v>156</v>
      </c>
      <c r="B20" s="1" t="s">
        <v>78</v>
      </c>
      <c r="C20" s="1" t="s">
        <v>71</v>
      </c>
      <c r="D20" s="1" t="s">
        <v>102</v>
      </c>
      <c r="E20" s="1" t="s">
        <v>109</v>
      </c>
      <c r="F20" s="1" t="s">
        <v>110</v>
      </c>
      <c r="G20" s="1" t="s">
        <v>70</v>
      </c>
      <c r="H20" s="1" t="s">
        <v>24</v>
      </c>
      <c r="I20" s="1" t="s">
        <v>60</v>
      </c>
      <c r="J20" s="1" t="s">
        <v>66</v>
      </c>
      <c r="K20" s="1" t="s">
        <v>233</v>
      </c>
    </row>
    <row r="21" spans="1:11" x14ac:dyDescent="0.35">
      <c r="A21" s="1" t="s">
        <v>156</v>
      </c>
      <c r="B21" s="1" t="s">
        <v>102</v>
      </c>
      <c r="C21" s="1" t="s">
        <v>97</v>
      </c>
      <c r="D21" s="1" t="s">
        <v>127</v>
      </c>
      <c r="E21" s="1" t="s">
        <v>90</v>
      </c>
      <c r="F21" s="1" t="s">
        <v>169</v>
      </c>
      <c r="G21" s="1" t="s">
        <v>242</v>
      </c>
      <c r="H21" s="1" t="s">
        <v>160</v>
      </c>
      <c r="I21" s="1" t="s">
        <v>249</v>
      </c>
      <c r="J21" s="1" t="s">
        <v>249</v>
      </c>
      <c r="K21" s="1" t="s">
        <v>144</v>
      </c>
    </row>
    <row r="22" spans="1:11" x14ac:dyDescent="0.35">
      <c r="A22" s="1" t="s">
        <v>156</v>
      </c>
      <c r="B22" s="1" t="s">
        <v>67</v>
      </c>
      <c r="C22" s="1" t="s">
        <v>88</v>
      </c>
      <c r="D22" s="1" t="s">
        <v>81</v>
      </c>
      <c r="E22" s="1" t="s">
        <v>44</v>
      </c>
      <c r="F22" s="1" t="s">
        <v>20</v>
      </c>
      <c r="G22" s="1" t="s">
        <v>16</v>
      </c>
      <c r="H22" s="1" t="s">
        <v>55</v>
      </c>
      <c r="I22" s="1" t="s">
        <v>85</v>
      </c>
      <c r="J22" s="1" t="s">
        <v>332</v>
      </c>
      <c r="K22" s="1" t="s">
        <v>398</v>
      </c>
    </row>
    <row r="23" spans="1:11" x14ac:dyDescent="0.35">
      <c r="A23" s="1" t="s">
        <v>156</v>
      </c>
      <c r="B23" s="1" t="s">
        <v>226</v>
      </c>
      <c r="C23" s="1" t="s">
        <v>21</v>
      </c>
      <c r="D23" s="1" t="s">
        <v>135</v>
      </c>
      <c r="E23" s="1" t="s">
        <v>170</v>
      </c>
      <c r="F23" s="1" t="s">
        <v>28</v>
      </c>
      <c r="G23" s="1" t="s">
        <v>37</v>
      </c>
      <c r="H23" s="1" t="s">
        <v>137</v>
      </c>
      <c r="I23" s="1" t="s">
        <v>75</v>
      </c>
      <c r="J23" s="1" t="s">
        <v>39</v>
      </c>
      <c r="K23" s="1" t="s">
        <v>399</v>
      </c>
    </row>
    <row r="24" spans="1:11" x14ac:dyDescent="0.35">
      <c r="A24" s="1" t="s">
        <v>156</v>
      </c>
      <c r="B24" s="1" t="s">
        <v>135</v>
      </c>
      <c r="C24" s="1" t="s">
        <v>284</v>
      </c>
      <c r="D24" s="1" t="s">
        <v>284</v>
      </c>
      <c r="E24" s="1" t="s">
        <v>169</v>
      </c>
      <c r="F24" s="1" t="s">
        <v>242</v>
      </c>
      <c r="G24" s="1" t="s">
        <v>110</v>
      </c>
      <c r="H24" s="1" t="s">
        <v>80</v>
      </c>
      <c r="I24" s="1" t="s">
        <v>50</v>
      </c>
      <c r="J24" s="1" t="s">
        <v>281</v>
      </c>
      <c r="K24" s="1" t="s">
        <v>375</v>
      </c>
    </row>
    <row r="25" spans="1:11" x14ac:dyDescent="0.35">
      <c r="A25" s="1" t="s">
        <v>156</v>
      </c>
      <c r="B25" s="1" t="s">
        <v>140</v>
      </c>
      <c r="C25" s="1" t="s">
        <v>85</v>
      </c>
      <c r="D25" s="1" t="s">
        <v>65</v>
      </c>
      <c r="E25" s="1" t="s">
        <v>226</v>
      </c>
      <c r="F25" s="1" t="s">
        <v>101</v>
      </c>
      <c r="G25" s="1" t="s">
        <v>101</v>
      </c>
      <c r="H25" s="1" t="s">
        <v>249</v>
      </c>
      <c r="I25" s="1"/>
      <c r="J25" s="1"/>
      <c r="K25" s="1" t="s">
        <v>18</v>
      </c>
    </row>
    <row r="26" spans="1:11" x14ac:dyDescent="0.35">
      <c r="A26" s="1" t="s">
        <v>156</v>
      </c>
      <c r="B26" s="1" t="s">
        <v>241</v>
      </c>
      <c r="C26" s="1" t="s">
        <v>193</v>
      </c>
      <c r="D26" s="1" t="s">
        <v>185</v>
      </c>
      <c r="E26" s="1" t="s">
        <v>262</v>
      </c>
      <c r="F26" s="1" t="s">
        <v>114</v>
      </c>
      <c r="G26" s="1" t="s">
        <v>246</v>
      </c>
      <c r="H26" s="1" t="s">
        <v>126</v>
      </c>
      <c r="I26" s="1" t="s">
        <v>109</v>
      </c>
      <c r="J26" s="1" t="s">
        <v>27</v>
      </c>
      <c r="K26" s="1" t="s">
        <v>98</v>
      </c>
    </row>
    <row r="27" spans="1:11" x14ac:dyDescent="0.35">
      <c r="A27" s="1" t="s">
        <v>156</v>
      </c>
      <c r="B27" s="1" t="s">
        <v>29</v>
      </c>
      <c r="C27" s="1" t="s">
        <v>45</v>
      </c>
      <c r="D27" s="1" t="s">
        <v>15</v>
      </c>
      <c r="E27" s="1" t="s">
        <v>185</v>
      </c>
      <c r="F27" s="1" t="s">
        <v>13</v>
      </c>
      <c r="G27" s="1" t="s">
        <v>22</v>
      </c>
      <c r="H27" s="1" t="s">
        <v>21</v>
      </c>
      <c r="I27" s="1" t="s">
        <v>135</v>
      </c>
      <c r="J27" s="1" t="s">
        <v>136</v>
      </c>
      <c r="K27" s="1" t="s">
        <v>229</v>
      </c>
    </row>
    <row r="28" spans="1:11" x14ac:dyDescent="0.35">
      <c r="A28" s="1" t="s">
        <v>156</v>
      </c>
      <c r="B28" s="1" t="s">
        <v>108</v>
      </c>
      <c r="C28" s="1" t="s">
        <v>326</v>
      </c>
      <c r="D28" s="1" t="s">
        <v>331</v>
      </c>
      <c r="E28" s="1" t="s">
        <v>123</v>
      </c>
      <c r="F28" s="1" t="s">
        <v>126</v>
      </c>
      <c r="G28" s="1" t="s">
        <v>191</v>
      </c>
      <c r="H28" s="1" t="s">
        <v>70</v>
      </c>
      <c r="I28" s="1" t="s">
        <v>146</v>
      </c>
      <c r="J28" s="1" t="s">
        <v>19</v>
      </c>
      <c r="K28" s="1" t="s">
        <v>328</v>
      </c>
    </row>
    <row r="29" spans="1:11" x14ac:dyDescent="0.35">
      <c r="A29" s="1" t="s">
        <v>167</v>
      </c>
      <c r="B29" s="1" t="s">
        <v>303</v>
      </c>
      <c r="C29" s="1" t="s">
        <v>91</v>
      </c>
      <c r="D29" s="1" t="s">
        <v>90</v>
      </c>
      <c r="E29" s="1" t="s">
        <v>32</v>
      </c>
      <c r="F29" s="1" t="s">
        <v>172</v>
      </c>
      <c r="G29" s="1" t="s">
        <v>172</v>
      </c>
      <c r="H29" s="1" t="s">
        <v>28</v>
      </c>
      <c r="I29" s="1" t="s">
        <v>113</v>
      </c>
      <c r="J29" s="1" t="s">
        <v>44</v>
      </c>
      <c r="K29" s="1" t="s">
        <v>202</v>
      </c>
    </row>
    <row r="30" spans="1:11" x14ac:dyDescent="0.35">
      <c r="A30" s="1" t="s">
        <v>167</v>
      </c>
      <c r="B30" s="1" t="s">
        <v>112</v>
      </c>
      <c r="C30" s="1" t="s">
        <v>29</v>
      </c>
      <c r="D30" s="1" t="s">
        <v>12</v>
      </c>
      <c r="E30" s="1" t="s">
        <v>31</v>
      </c>
      <c r="F30" s="1" t="s">
        <v>118</v>
      </c>
      <c r="G30" s="1" t="s">
        <v>118</v>
      </c>
      <c r="H30" s="1" t="s">
        <v>29</v>
      </c>
      <c r="I30" s="1" t="s">
        <v>53</v>
      </c>
      <c r="J30" s="1" t="s">
        <v>292</v>
      </c>
      <c r="K30" s="1" t="s">
        <v>181</v>
      </c>
    </row>
    <row r="31" spans="1:11" x14ac:dyDescent="0.35">
      <c r="A31" s="1" t="s">
        <v>247</v>
      </c>
      <c r="B31" s="1" t="s">
        <v>79</v>
      </c>
      <c r="C31" s="1" t="s">
        <v>94</v>
      </c>
      <c r="D31" s="1" t="s">
        <v>285</v>
      </c>
      <c r="E31" s="1" t="s">
        <v>110</v>
      </c>
      <c r="F31" s="1" t="s">
        <v>173</v>
      </c>
      <c r="G31" s="1" t="s">
        <v>70</v>
      </c>
      <c r="H31" s="1" t="s">
        <v>75</v>
      </c>
      <c r="I31" s="1" t="s">
        <v>39</v>
      </c>
      <c r="J31" s="1" t="s">
        <v>96</v>
      </c>
      <c r="K31" s="1" t="s">
        <v>334</v>
      </c>
    </row>
    <row r="32" spans="1:11" x14ac:dyDescent="0.35">
      <c r="A32" s="1" t="s">
        <v>247</v>
      </c>
      <c r="B32" s="1" t="s">
        <v>53</v>
      </c>
      <c r="C32" s="1" t="s">
        <v>15</v>
      </c>
      <c r="D32" s="1" t="s">
        <v>17</v>
      </c>
      <c r="E32" s="1" t="s">
        <v>168</v>
      </c>
      <c r="F32" s="1" t="s">
        <v>109</v>
      </c>
      <c r="G32" s="1" t="s">
        <v>179</v>
      </c>
      <c r="H32" s="1" t="s">
        <v>60</v>
      </c>
      <c r="I32" s="1" t="s">
        <v>67</v>
      </c>
      <c r="J32" s="1" t="s">
        <v>86</v>
      </c>
      <c r="K32" s="1" t="s">
        <v>233</v>
      </c>
    </row>
    <row r="33" spans="1:11" x14ac:dyDescent="0.35">
      <c r="A33" s="1" t="s">
        <v>247</v>
      </c>
      <c r="B33" s="1" t="s">
        <v>93</v>
      </c>
      <c r="C33" s="1" t="s">
        <v>168</v>
      </c>
      <c r="D33" s="1" t="s">
        <v>109</v>
      </c>
      <c r="E33" s="1" t="s">
        <v>114</v>
      </c>
      <c r="F33" s="1" t="s">
        <v>31</v>
      </c>
      <c r="G33" s="1" t="s">
        <v>123</v>
      </c>
      <c r="H33" s="1" t="s">
        <v>70</v>
      </c>
      <c r="I33" s="1" t="s">
        <v>28</v>
      </c>
      <c r="J33" s="1" t="s">
        <v>113</v>
      </c>
      <c r="K33" s="1" t="s">
        <v>47</v>
      </c>
    </row>
    <row r="34" spans="1:11" x14ac:dyDescent="0.35">
      <c r="A34" s="1" t="s">
        <v>176</v>
      </c>
      <c r="B34" s="1" t="s">
        <v>91</v>
      </c>
      <c r="C34" s="1" t="s">
        <v>93</v>
      </c>
      <c r="D34" s="1" t="s">
        <v>93</v>
      </c>
      <c r="E34" s="1" t="s">
        <v>105</v>
      </c>
      <c r="F34" s="1" t="s">
        <v>106</v>
      </c>
      <c r="G34" s="1" t="s">
        <v>107</v>
      </c>
      <c r="H34" s="1" t="s">
        <v>28</v>
      </c>
      <c r="I34" s="1" t="s">
        <v>113</v>
      </c>
      <c r="J34" s="1" t="s">
        <v>53</v>
      </c>
      <c r="K34" s="1" t="s">
        <v>140</v>
      </c>
    </row>
    <row r="35" spans="1:11" x14ac:dyDescent="0.35">
      <c r="A35" s="1" t="s">
        <v>176</v>
      </c>
      <c r="B35" s="1" t="s">
        <v>191</v>
      </c>
      <c r="C35" s="1" t="s">
        <v>168</v>
      </c>
      <c r="D35" s="1" t="s">
        <v>90</v>
      </c>
      <c r="E35" s="1" t="s">
        <v>117</v>
      </c>
      <c r="F35" s="1" t="s">
        <v>32</v>
      </c>
      <c r="G35" s="1" t="s">
        <v>130</v>
      </c>
      <c r="H35" s="1" t="s">
        <v>27</v>
      </c>
      <c r="I35" s="1" t="s">
        <v>113</v>
      </c>
      <c r="J35" s="1" t="s">
        <v>19</v>
      </c>
      <c r="K35" s="1" t="s">
        <v>317</v>
      </c>
    </row>
    <row r="36" spans="1:11" x14ac:dyDescent="0.35">
      <c r="A36" s="1" t="s">
        <v>259</v>
      </c>
      <c r="B36" s="1" t="s">
        <v>21</v>
      </c>
      <c r="C36" s="1" t="s">
        <v>135</v>
      </c>
      <c r="D36" s="1" t="s">
        <v>127</v>
      </c>
      <c r="E36" s="1" t="s">
        <v>112</v>
      </c>
      <c r="F36" s="1" t="s">
        <v>113</v>
      </c>
      <c r="G36" s="1" t="s">
        <v>53</v>
      </c>
      <c r="H36" s="1" t="s">
        <v>98</v>
      </c>
      <c r="I36" s="1" t="s">
        <v>154</v>
      </c>
      <c r="J36" s="1" t="s">
        <v>249</v>
      </c>
      <c r="K36" s="1" t="s">
        <v>360</v>
      </c>
    </row>
    <row r="37" spans="1:11" x14ac:dyDescent="0.35">
      <c r="A37" s="1" t="s">
        <v>259</v>
      </c>
      <c r="B37" s="1" t="s">
        <v>16</v>
      </c>
      <c r="C37" s="1" t="s">
        <v>94</v>
      </c>
      <c r="D37" s="1" t="s">
        <v>135</v>
      </c>
      <c r="E37" s="1" t="s">
        <v>109</v>
      </c>
      <c r="F37" s="1" t="s">
        <v>27</v>
      </c>
      <c r="G37" s="1" t="s">
        <v>173</v>
      </c>
      <c r="H37" s="1" t="s">
        <v>60</v>
      </c>
      <c r="I37" s="1" t="s">
        <v>67</v>
      </c>
      <c r="J37" s="1" t="s">
        <v>43</v>
      </c>
      <c r="K37" s="1" t="s">
        <v>296</v>
      </c>
    </row>
    <row r="38" spans="1:11" x14ac:dyDescent="0.35">
      <c r="A38" s="1" t="s">
        <v>259</v>
      </c>
      <c r="B38" s="1" t="s">
        <v>168</v>
      </c>
      <c r="C38" s="1" t="s">
        <v>109</v>
      </c>
      <c r="D38" s="1" t="s">
        <v>170</v>
      </c>
      <c r="E38" s="1" t="s">
        <v>130</v>
      </c>
      <c r="F38" s="1" t="s">
        <v>123</v>
      </c>
      <c r="G38" s="1" t="s">
        <v>13</v>
      </c>
      <c r="H38" s="1" t="s">
        <v>19</v>
      </c>
      <c r="I38" s="1" t="s">
        <v>292</v>
      </c>
      <c r="J38" s="1" t="s">
        <v>15</v>
      </c>
      <c r="K38" s="1" t="s">
        <v>269</v>
      </c>
    </row>
    <row r="39" spans="1:11" x14ac:dyDescent="0.35">
      <c r="A39" s="1" t="s">
        <v>187</v>
      </c>
      <c r="B39" s="1" t="s">
        <v>108</v>
      </c>
      <c r="C39" s="1" t="s">
        <v>169</v>
      </c>
      <c r="D39" s="1" t="s">
        <v>173</v>
      </c>
      <c r="E39" s="1" t="s">
        <v>31</v>
      </c>
      <c r="F39" s="1" t="s">
        <v>172</v>
      </c>
      <c r="G39" s="1" t="s">
        <v>172</v>
      </c>
      <c r="H39" s="1" t="s">
        <v>170</v>
      </c>
      <c r="I39" s="1" t="s">
        <v>236</v>
      </c>
      <c r="J39" s="1" t="s">
        <v>112</v>
      </c>
      <c r="K39" s="1" t="s">
        <v>85</v>
      </c>
    </row>
    <row r="40" spans="1:11" x14ac:dyDescent="0.35">
      <c r="A40" s="1" t="s">
        <v>187</v>
      </c>
      <c r="B40" s="1" t="s">
        <v>168</v>
      </c>
      <c r="C40" s="1" t="s">
        <v>109</v>
      </c>
      <c r="D40" s="1" t="s">
        <v>170</v>
      </c>
      <c r="E40" s="1" t="s">
        <v>114</v>
      </c>
      <c r="F40" s="1" t="s">
        <v>117</v>
      </c>
      <c r="G40" s="1" t="s">
        <v>180</v>
      </c>
      <c r="H40" s="1" t="s">
        <v>87</v>
      </c>
      <c r="I40" s="1" t="s">
        <v>113</v>
      </c>
      <c r="J40" s="1" t="s">
        <v>132</v>
      </c>
      <c r="K40" s="1" t="s">
        <v>198</v>
      </c>
    </row>
    <row r="41" spans="1:11" x14ac:dyDescent="0.35">
      <c r="A41" s="1" t="s">
        <v>187</v>
      </c>
      <c r="B41" s="1" t="s">
        <v>170</v>
      </c>
      <c r="C41" s="1" t="s">
        <v>70</v>
      </c>
      <c r="D41" s="1" t="s">
        <v>28</v>
      </c>
      <c r="E41" s="1" t="s">
        <v>32</v>
      </c>
      <c r="F41" s="1" t="s">
        <v>185</v>
      </c>
      <c r="G41" s="1" t="s">
        <v>350</v>
      </c>
      <c r="H41" s="1" t="s">
        <v>29</v>
      </c>
      <c r="I41" s="1" t="s">
        <v>19</v>
      </c>
      <c r="J41" s="1" t="s">
        <v>20</v>
      </c>
      <c r="K41" s="1" t="s">
        <v>301</v>
      </c>
    </row>
    <row r="42" spans="1:11" x14ac:dyDescent="0.35">
      <c r="A42" s="1" t="s">
        <v>187</v>
      </c>
      <c r="B42" s="1" t="s">
        <v>130</v>
      </c>
      <c r="C42" s="1" t="s">
        <v>123</v>
      </c>
      <c r="D42" s="1" t="s">
        <v>126</v>
      </c>
      <c r="E42" s="1" t="s">
        <v>241</v>
      </c>
      <c r="F42" s="1" t="s">
        <v>106</v>
      </c>
      <c r="G42" s="1" t="s">
        <v>193</v>
      </c>
      <c r="H42" s="1" t="s">
        <v>91</v>
      </c>
      <c r="I42" s="1" t="s">
        <v>108</v>
      </c>
      <c r="J42" s="1" t="s">
        <v>170</v>
      </c>
      <c r="K42" s="1" t="s">
        <v>43</v>
      </c>
    </row>
    <row r="43" spans="1:11" x14ac:dyDescent="0.35">
      <c r="A43" s="1" t="s">
        <v>187</v>
      </c>
      <c r="B43" s="1" t="s">
        <v>91</v>
      </c>
      <c r="C43" s="1" t="s">
        <v>90</v>
      </c>
      <c r="D43" s="1" t="s">
        <v>109</v>
      </c>
      <c r="E43" s="1" t="s">
        <v>117</v>
      </c>
      <c r="F43" s="1" t="s">
        <v>189</v>
      </c>
      <c r="G43" s="1" t="s">
        <v>189</v>
      </c>
      <c r="H43" s="1" t="s">
        <v>108</v>
      </c>
      <c r="I43" s="1" t="s">
        <v>170</v>
      </c>
      <c r="J43" s="1" t="s">
        <v>173</v>
      </c>
      <c r="K43" s="1" t="s">
        <v>52</v>
      </c>
    </row>
    <row r="44" spans="1:11" x14ac:dyDescent="0.35">
      <c r="A44" s="1" t="s">
        <v>261</v>
      </c>
      <c r="B44" s="1" t="s">
        <v>90</v>
      </c>
      <c r="C44" s="1" t="s">
        <v>170</v>
      </c>
      <c r="D44" s="1" t="s">
        <v>27</v>
      </c>
      <c r="E44" s="1" t="s">
        <v>117</v>
      </c>
      <c r="F44" s="1" t="s">
        <v>32</v>
      </c>
      <c r="G44" s="1" t="s">
        <v>172</v>
      </c>
      <c r="H44" s="1" t="s">
        <v>70</v>
      </c>
      <c r="I44" s="1" t="s">
        <v>29</v>
      </c>
      <c r="J44" s="1" t="s">
        <v>132</v>
      </c>
      <c r="K44" s="1" t="s">
        <v>47</v>
      </c>
    </row>
    <row r="45" spans="1:11" x14ac:dyDescent="0.35">
      <c r="A45" s="1" t="s">
        <v>261</v>
      </c>
      <c r="B45" s="1" t="s">
        <v>30</v>
      </c>
      <c r="C45" s="1" t="s">
        <v>31</v>
      </c>
      <c r="D45" s="1" t="s">
        <v>130</v>
      </c>
      <c r="E45" s="1" t="s">
        <v>262</v>
      </c>
      <c r="F45" s="1" t="s">
        <v>263</v>
      </c>
      <c r="G45" s="1" t="s">
        <v>264</v>
      </c>
      <c r="H45" s="1" t="s">
        <v>191</v>
      </c>
      <c r="I45" s="1" t="s">
        <v>92</v>
      </c>
      <c r="J45" s="1" t="s">
        <v>90</v>
      </c>
      <c r="K45" s="1" t="s">
        <v>36</v>
      </c>
    </row>
    <row r="46" spans="1:11" x14ac:dyDescent="0.35">
      <c r="A46" s="1" t="s">
        <v>192</v>
      </c>
      <c r="B46" s="1"/>
      <c r="C46" s="1"/>
      <c r="D46" s="1"/>
      <c r="E46" s="1" t="s">
        <v>105</v>
      </c>
      <c r="F46" s="1" t="s">
        <v>107</v>
      </c>
      <c r="G46" s="1" t="s">
        <v>114</v>
      </c>
      <c r="H46" s="1"/>
      <c r="I46" s="1"/>
      <c r="J46" s="1"/>
      <c r="K46" s="1" t="s">
        <v>114</v>
      </c>
    </row>
    <row r="47" spans="1:11" x14ac:dyDescent="0.35">
      <c r="A47" s="1" t="s">
        <v>192</v>
      </c>
      <c r="B47" s="1" t="s">
        <v>106</v>
      </c>
      <c r="C47" s="1" t="s">
        <v>30</v>
      </c>
      <c r="D47" s="1" t="s">
        <v>31</v>
      </c>
      <c r="E47" s="1" t="s">
        <v>241</v>
      </c>
      <c r="F47" s="1" t="s">
        <v>106</v>
      </c>
      <c r="G47" s="1" t="s">
        <v>193</v>
      </c>
      <c r="H47" s="1" t="s">
        <v>126</v>
      </c>
      <c r="I47" s="1" t="s">
        <v>191</v>
      </c>
      <c r="J47" s="1" t="s">
        <v>92</v>
      </c>
      <c r="K47" s="1" t="s">
        <v>60</v>
      </c>
    </row>
    <row r="48" spans="1:11" x14ac:dyDescent="0.35">
      <c r="A48" s="1" t="s">
        <v>244</v>
      </c>
      <c r="B48" s="1" t="s">
        <v>117</v>
      </c>
      <c r="C48" s="1" t="s">
        <v>32</v>
      </c>
      <c r="D48" s="1" t="s">
        <v>130</v>
      </c>
      <c r="E48" s="1" t="s">
        <v>262</v>
      </c>
      <c r="F48" s="1" t="s">
        <v>257</v>
      </c>
      <c r="G48" s="1" t="s">
        <v>263</v>
      </c>
      <c r="H48" s="1" t="s">
        <v>130</v>
      </c>
      <c r="I48" s="1" t="s">
        <v>123</v>
      </c>
      <c r="J48" s="1" t="s">
        <v>126</v>
      </c>
      <c r="K48" s="1" t="s">
        <v>183</v>
      </c>
    </row>
    <row r="49" spans="1:11" x14ac:dyDescent="0.35">
      <c r="A49" s="1" t="s">
        <v>12</v>
      </c>
      <c r="B49" s="1" t="s">
        <v>67</v>
      </c>
      <c r="C49" s="1" t="s">
        <v>80</v>
      </c>
      <c r="D49" s="1" t="s">
        <v>50</v>
      </c>
      <c r="E49" s="1" t="s">
        <v>70</v>
      </c>
      <c r="F49" s="1" t="s">
        <v>29</v>
      </c>
      <c r="G49" s="1" t="s">
        <v>146</v>
      </c>
      <c r="H49" s="1" t="s">
        <v>55</v>
      </c>
      <c r="I49" s="1" t="s">
        <v>85</v>
      </c>
      <c r="J49" s="1" t="s">
        <v>332</v>
      </c>
      <c r="K49" s="1" t="s">
        <v>216</v>
      </c>
    </row>
    <row r="50" spans="1:11" x14ac:dyDescent="0.35">
      <c r="A50" s="1" t="s">
        <v>12</v>
      </c>
      <c r="B50" s="1" t="s">
        <v>179</v>
      </c>
      <c r="C50" s="1" t="s">
        <v>169</v>
      </c>
      <c r="D50" s="1" t="s">
        <v>110</v>
      </c>
      <c r="E50" s="1" t="s">
        <v>123</v>
      </c>
      <c r="F50" s="1" t="s">
        <v>22</v>
      </c>
      <c r="G50" s="1" t="s">
        <v>91</v>
      </c>
      <c r="H50" s="1" t="s">
        <v>71</v>
      </c>
      <c r="I50" s="1" t="s">
        <v>24</v>
      </c>
      <c r="J50" s="1" t="s">
        <v>60</v>
      </c>
      <c r="K50" s="1" t="s">
        <v>95</v>
      </c>
    </row>
    <row r="51" spans="1:11" x14ac:dyDescent="0.35">
      <c r="A51" s="1" t="s">
        <v>171</v>
      </c>
      <c r="B51" s="1" t="s">
        <v>35</v>
      </c>
      <c r="C51" s="1" t="s">
        <v>67</v>
      </c>
      <c r="D51" s="1" t="s">
        <v>164</v>
      </c>
      <c r="E51" s="1" t="s">
        <v>112</v>
      </c>
      <c r="F51" s="1" t="s">
        <v>113</v>
      </c>
      <c r="G51" s="1" t="s">
        <v>132</v>
      </c>
      <c r="H51" s="1" t="s">
        <v>43</v>
      </c>
      <c r="I51" s="1" t="s">
        <v>99</v>
      </c>
      <c r="J51" s="1" t="s">
        <v>249</v>
      </c>
      <c r="K51" s="1" t="s">
        <v>266</v>
      </c>
    </row>
    <row r="52" spans="1:11" x14ac:dyDescent="0.35">
      <c r="A52" s="1" t="s">
        <v>171</v>
      </c>
      <c r="B52" s="1" t="s">
        <v>160</v>
      </c>
      <c r="C52" s="1" t="s">
        <v>52</v>
      </c>
      <c r="D52" s="1" t="s">
        <v>151</v>
      </c>
      <c r="E52" s="1" t="s">
        <v>79</v>
      </c>
      <c r="F52" s="1" t="s">
        <v>94</v>
      </c>
      <c r="G52" s="1" t="s">
        <v>228</v>
      </c>
      <c r="H52" s="1" t="s">
        <v>47</v>
      </c>
      <c r="I52" s="1" t="s">
        <v>400</v>
      </c>
      <c r="J52" s="1" t="s">
        <v>400</v>
      </c>
      <c r="K52" s="1" t="s">
        <v>278</v>
      </c>
    </row>
    <row r="53" spans="1:11" x14ac:dyDescent="0.35">
      <c r="A53" s="1" t="s">
        <v>171</v>
      </c>
      <c r="B53" s="1" t="s">
        <v>85</v>
      </c>
      <c r="C53" s="1" t="s">
        <v>47</v>
      </c>
      <c r="D53" s="1" t="s">
        <v>48</v>
      </c>
      <c r="E53" s="1" t="s">
        <v>16</v>
      </c>
      <c r="F53" s="1" t="s">
        <v>101</v>
      </c>
      <c r="G53" s="1" t="s">
        <v>205</v>
      </c>
      <c r="H53" s="1" t="s">
        <v>50</v>
      </c>
      <c r="I53" s="1" t="s">
        <v>52</v>
      </c>
      <c r="J53" s="1" t="s">
        <v>206</v>
      </c>
      <c r="K53" s="1" t="s">
        <v>234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3915-00A0-4EBE-BFDB-91080F59AFDB}">
  <dimension ref="A1:K16"/>
  <sheetViews>
    <sheetView workbookViewId="0">
      <selection activeCell="H12" sqref="H12"/>
    </sheetView>
  </sheetViews>
  <sheetFormatPr baseColWidth="10" defaultRowHeight="14.5" x14ac:dyDescent="0.35"/>
  <cols>
    <col min="1" max="11" width="17.542968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23</v>
      </c>
      <c r="C2" s="1" t="s">
        <v>168</v>
      </c>
      <c r="D2" s="1" t="s">
        <v>27</v>
      </c>
      <c r="E2" s="1" t="s">
        <v>107</v>
      </c>
      <c r="F2" s="1" t="s">
        <v>117</v>
      </c>
      <c r="G2" s="1" t="s">
        <v>31</v>
      </c>
      <c r="H2" s="1" t="s">
        <v>29</v>
      </c>
      <c r="I2" s="1" t="s">
        <v>19</v>
      </c>
      <c r="J2" s="1" t="s">
        <v>143</v>
      </c>
      <c r="K2" s="1" t="s">
        <v>208</v>
      </c>
    </row>
    <row r="3" spans="1:11" x14ac:dyDescent="0.35">
      <c r="A3" s="1" t="s">
        <v>42</v>
      </c>
      <c r="B3" s="1"/>
      <c r="C3" s="1"/>
      <c r="D3" s="1"/>
      <c r="E3" s="1" t="s">
        <v>39</v>
      </c>
      <c r="F3" s="1" t="s">
        <v>88</v>
      </c>
      <c r="G3" s="1" t="s">
        <v>158</v>
      </c>
      <c r="H3" s="1"/>
      <c r="I3" s="1"/>
      <c r="J3" s="1"/>
      <c r="K3" s="1" t="s">
        <v>158</v>
      </c>
    </row>
    <row r="4" spans="1:11" x14ac:dyDescent="0.35">
      <c r="A4" s="1" t="s">
        <v>74</v>
      </c>
      <c r="B4" s="1" t="s">
        <v>36</v>
      </c>
      <c r="C4" s="1" t="s">
        <v>75</v>
      </c>
      <c r="D4" s="1" t="s">
        <v>67</v>
      </c>
      <c r="E4" s="1" t="s">
        <v>53</v>
      </c>
      <c r="F4" s="1" t="s">
        <v>54</v>
      </c>
      <c r="G4" s="1" t="s">
        <v>15</v>
      </c>
      <c r="H4" s="1" t="s">
        <v>39</v>
      </c>
      <c r="I4" s="1" t="s">
        <v>98</v>
      </c>
      <c r="J4" s="1" t="s">
        <v>99</v>
      </c>
      <c r="K4" s="1" t="s">
        <v>320</v>
      </c>
    </row>
    <row r="5" spans="1:11" x14ac:dyDescent="0.35">
      <c r="A5" s="1" t="s">
        <v>74</v>
      </c>
      <c r="B5" s="1" t="s">
        <v>85</v>
      </c>
      <c r="C5" s="1" t="s">
        <v>198</v>
      </c>
      <c r="D5" s="1" t="s">
        <v>224</v>
      </c>
      <c r="E5" s="1" t="s">
        <v>127</v>
      </c>
      <c r="F5" s="1" t="s">
        <v>36</v>
      </c>
      <c r="G5" s="1" t="s">
        <v>137</v>
      </c>
      <c r="H5" s="1" t="s">
        <v>63</v>
      </c>
      <c r="I5" s="1" t="s">
        <v>301</v>
      </c>
      <c r="J5" s="1" t="s">
        <v>321</v>
      </c>
      <c r="K5" s="1" t="s">
        <v>279</v>
      </c>
    </row>
    <row r="6" spans="1:11" x14ac:dyDescent="0.35">
      <c r="A6" s="1" t="s">
        <v>134</v>
      </c>
      <c r="B6" s="1" t="s">
        <v>88</v>
      </c>
      <c r="C6" s="1" t="s">
        <v>158</v>
      </c>
      <c r="D6" s="1" t="s">
        <v>286</v>
      </c>
      <c r="E6" s="1" t="s">
        <v>255</v>
      </c>
      <c r="F6" s="1" t="s">
        <v>19</v>
      </c>
      <c r="G6" s="1" t="s">
        <v>143</v>
      </c>
      <c r="H6" s="1" t="s">
        <v>223</v>
      </c>
      <c r="I6" s="1" t="s">
        <v>47</v>
      </c>
      <c r="J6" s="1" t="s">
        <v>282</v>
      </c>
      <c r="K6" s="1" t="s">
        <v>322</v>
      </c>
    </row>
    <row r="7" spans="1:11" x14ac:dyDescent="0.35">
      <c r="A7" s="1" t="s">
        <v>167</v>
      </c>
      <c r="B7" s="1" t="s">
        <v>28</v>
      </c>
      <c r="C7" s="1" t="s">
        <v>113</v>
      </c>
      <c r="D7" s="1" t="s">
        <v>44</v>
      </c>
      <c r="E7" s="1" t="s">
        <v>172</v>
      </c>
      <c r="F7" s="1" t="s">
        <v>185</v>
      </c>
      <c r="G7" s="1" t="s">
        <v>14</v>
      </c>
      <c r="H7" s="1" t="s">
        <v>146</v>
      </c>
      <c r="I7" s="1" t="s">
        <v>54</v>
      </c>
      <c r="J7" s="1" t="s">
        <v>111</v>
      </c>
      <c r="K7" s="1" t="s">
        <v>119</v>
      </c>
    </row>
    <row r="8" spans="1:11" x14ac:dyDescent="0.35">
      <c r="A8" s="1" t="s">
        <v>167</v>
      </c>
      <c r="B8" s="1" t="s">
        <v>90</v>
      </c>
      <c r="C8" s="1" t="s">
        <v>169</v>
      </c>
      <c r="D8" s="1" t="s">
        <v>27</v>
      </c>
      <c r="E8" s="1" t="s">
        <v>105</v>
      </c>
      <c r="F8" s="1" t="s">
        <v>114</v>
      </c>
      <c r="G8" s="1" t="s">
        <v>180</v>
      </c>
      <c r="H8" s="1" t="s">
        <v>27</v>
      </c>
      <c r="I8" s="1" t="s">
        <v>28</v>
      </c>
      <c r="J8" s="1" t="s">
        <v>53</v>
      </c>
      <c r="K8" s="1" t="s">
        <v>47</v>
      </c>
    </row>
    <row r="9" spans="1:11" x14ac:dyDescent="0.35">
      <c r="A9" s="1" t="s">
        <v>247</v>
      </c>
      <c r="B9" s="1" t="s">
        <v>284</v>
      </c>
      <c r="C9" s="1" t="s">
        <v>157</v>
      </c>
      <c r="D9" s="1" t="s">
        <v>128</v>
      </c>
      <c r="E9" s="1" t="s">
        <v>110</v>
      </c>
      <c r="F9" s="1" t="s">
        <v>28</v>
      </c>
      <c r="G9" s="1" t="s">
        <v>87</v>
      </c>
      <c r="H9" s="1" t="s">
        <v>75</v>
      </c>
      <c r="I9" s="1" t="s">
        <v>86</v>
      </c>
      <c r="J9" s="1" t="s">
        <v>88</v>
      </c>
      <c r="K9" s="1" t="s">
        <v>323</v>
      </c>
    </row>
    <row r="10" spans="1:11" x14ac:dyDescent="0.35">
      <c r="A10" s="1" t="s">
        <v>247</v>
      </c>
      <c r="B10" s="1" t="s">
        <v>53</v>
      </c>
      <c r="C10" s="1" t="s">
        <v>45</v>
      </c>
      <c r="D10" s="1" t="s">
        <v>20</v>
      </c>
      <c r="E10" s="1" t="s">
        <v>168</v>
      </c>
      <c r="F10" s="1" t="s">
        <v>90</v>
      </c>
      <c r="G10" s="1" t="s">
        <v>109</v>
      </c>
      <c r="H10" s="1" t="s">
        <v>94</v>
      </c>
      <c r="I10" s="1" t="s">
        <v>127</v>
      </c>
      <c r="J10" s="1" t="s">
        <v>36</v>
      </c>
      <c r="K10" s="1" t="s">
        <v>324</v>
      </c>
    </row>
    <row r="11" spans="1:11" x14ac:dyDescent="0.35">
      <c r="A11" s="1" t="s">
        <v>247</v>
      </c>
      <c r="B11" s="1" t="s">
        <v>75</v>
      </c>
      <c r="C11" s="1" t="s">
        <v>67</v>
      </c>
      <c r="D11" s="1" t="s">
        <v>39</v>
      </c>
      <c r="E11" s="1" t="s">
        <v>20</v>
      </c>
      <c r="F11" s="1" t="s">
        <v>111</v>
      </c>
      <c r="G11" s="1" t="s">
        <v>79</v>
      </c>
      <c r="H11" s="1" t="s">
        <v>38</v>
      </c>
      <c r="I11" s="1" t="s">
        <v>77</v>
      </c>
      <c r="J11" s="1" t="s">
        <v>43</v>
      </c>
      <c r="K11" s="1" t="s">
        <v>325</v>
      </c>
    </row>
    <row r="12" spans="1:11" x14ac:dyDescent="0.35">
      <c r="A12" s="1" t="s">
        <v>247</v>
      </c>
      <c r="B12" s="1" t="s">
        <v>75</v>
      </c>
      <c r="C12" s="1" t="s">
        <v>39</v>
      </c>
      <c r="D12" s="1" t="s">
        <v>77</v>
      </c>
      <c r="E12" s="1" t="s">
        <v>169</v>
      </c>
      <c r="F12" s="1" t="s">
        <v>110</v>
      </c>
      <c r="G12" s="1" t="s">
        <v>70</v>
      </c>
      <c r="H12" s="1" t="s">
        <v>86</v>
      </c>
      <c r="I12" s="1" t="s">
        <v>154</v>
      </c>
      <c r="J12" s="1" t="s">
        <v>52</v>
      </c>
      <c r="K12" s="1" t="s">
        <v>287</v>
      </c>
    </row>
    <row r="13" spans="1:11" x14ac:dyDescent="0.35">
      <c r="A13" s="1" t="s">
        <v>247</v>
      </c>
      <c r="B13" s="1" t="s">
        <v>113</v>
      </c>
      <c r="C13" s="1" t="s">
        <v>84</v>
      </c>
      <c r="D13" s="1" t="s">
        <v>84</v>
      </c>
      <c r="E13" s="1" t="s">
        <v>168</v>
      </c>
      <c r="F13" s="1" t="s">
        <v>326</v>
      </c>
      <c r="G13" s="1" t="s">
        <v>326</v>
      </c>
      <c r="H13" s="1" t="s">
        <v>36</v>
      </c>
      <c r="I13" s="1" t="s">
        <v>76</v>
      </c>
      <c r="J13" s="1" t="s">
        <v>40</v>
      </c>
      <c r="K13" s="1" t="s">
        <v>305</v>
      </c>
    </row>
    <row r="14" spans="1:11" x14ac:dyDescent="0.35">
      <c r="A14" s="1" t="s">
        <v>176</v>
      </c>
      <c r="B14" s="1" t="s">
        <v>113</v>
      </c>
      <c r="C14" s="1" t="s">
        <v>44</v>
      </c>
      <c r="D14" s="1" t="s">
        <v>53</v>
      </c>
      <c r="E14" s="1" t="s">
        <v>91</v>
      </c>
      <c r="F14" s="1" t="s">
        <v>93</v>
      </c>
      <c r="G14" s="1" t="s">
        <v>168</v>
      </c>
      <c r="H14" s="1" t="s">
        <v>111</v>
      </c>
      <c r="I14" s="1" t="s">
        <v>21</v>
      </c>
      <c r="J14" s="1" t="s">
        <v>205</v>
      </c>
      <c r="K14" s="1" t="s">
        <v>248</v>
      </c>
    </row>
    <row r="15" spans="1:11" x14ac:dyDescent="0.35">
      <c r="A15" s="1" t="s">
        <v>187</v>
      </c>
      <c r="B15" s="1" t="s">
        <v>70</v>
      </c>
      <c r="C15" s="1" t="s">
        <v>37</v>
      </c>
      <c r="D15" s="1" t="s">
        <v>37</v>
      </c>
      <c r="E15" s="1" t="s">
        <v>32</v>
      </c>
      <c r="F15" s="1" t="s">
        <v>130</v>
      </c>
      <c r="G15" s="1" t="s">
        <v>172</v>
      </c>
      <c r="H15" s="1" t="s">
        <v>44</v>
      </c>
      <c r="I15" s="1" t="s">
        <v>15</v>
      </c>
      <c r="J15" s="1" t="s">
        <v>17</v>
      </c>
      <c r="K15" s="1" t="s">
        <v>269</v>
      </c>
    </row>
    <row r="16" spans="1:11" x14ac:dyDescent="0.35">
      <c r="A16" s="1" t="s">
        <v>171</v>
      </c>
      <c r="B16" s="1" t="s">
        <v>137</v>
      </c>
      <c r="C16" s="1" t="s">
        <v>38</v>
      </c>
      <c r="D16" s="1" t="s">
        <v>220</v>
      </c>
      <c r="E16" s="1" t="s">
        <v>53</v>
      </c>
      <c r="F16" s="1" t="s">
        <v>291</v>
      </c>
      <c r="G16" s="1" t="s">
        <v>291</v>
      </c>
      <c r="H16" s="1" t="s">
        <v>150</v>
      </c>
      <c r="I16" s="1" t="s">
        <v>65</v>
      </c>
      <c r="J16" s="1" t="s">
        <v>317</v>
      </c>
      <c r="K16" s="1" t="s">
        <v>216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CF08-8744-4A16-9441-CCCA5F8ECC7B}">
  <dimension ref="A1:K42"/>
  <sheetViews>
    <sheetView workbookViewId="0">
      <selection activeCell="E36" sqref="E36"/>
    </sheetView>
  </sheetViews>
  <sheetFormatPr baseColWidth="10" defaultRowHeight="14.5" x14ac:dyDescent="0.35"/>
  <cols>
    <col min="1" max="11" width="24.9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86</v>
      </c>
      <c r="C2" s="1" t="s">
        <v>50</v>
      </c>
      <c r="D2" s="1" t="s">
        <v>51</v>
      </c>
      <c r="E2" s="1" t="s">
        <v>87</v>
      </c>
      <c r="F2" s="1" t="s">
        <v>146</v>
      </c>
      <c r="G2" s="1" t="s">
        <v>53</v>
      </c>
      <c r="H2" s="1" t="s">
        <v>183</v>
      </c>
      <c r="I2" s="1" t="s">
        <v>127</v>
      </c>
      <c r="J2" s="1" t="s">
        <v>75</v>
      </c>
      <c r="K2" s="1" t="s">
        <v>272</v>
      </c>
    </row>
    <row r="3" spans="1:11" x14ac:dyDescent="0.35">
      <c r="A3" s="1" t="s">
        <v>42</v>
      </c>
      <c r="B3" s="1" t="s">
        <v>88</v>
      </c>
      <c r="C3" s="1" t="s">
        <v>52</v>
      </c>
      <c r="D3" s="1" t="s">
        <v>56</v>
      </c>
      <c r="E3" s="1" t="s">
        <v>20</v>
      </c>
      <c r="F3" s="1" t="s">
        <v>183</v>
      </c>
      <c r="G3" s="1" t="s">
        <v>36</v>
      </c>
      <c r="H3" s="1" t="s">
        <v>88</v>
      </c>
      <c r="I3" s="1" t="s">
        <v>52</v>
      </c>
      <c r="J3" s="1" t="s">
        <v>46</v>
      </c>
      <c r="K3" s="1" t="s">
        <v>273</v>
      </c>
    </row>
    <row r="4" spans="1:11" x14ac:dyDescent="0.35">
      <c r="A4" s="1" t="s">
        <v>74</v>
      </c>
      <c r="B4" s="1" t="s">
        <v>51</v>
      </c>
      <c r="C4" s="1" t="s">
        <v>52</v>
      </c>
      <c r="D4" s="1" t="s">
        <v>56</v>
      </c>
      <c r="E4" s="1" t="s">
        <v>21</v>
      </c>
      <c r="F4" s="1" t="s">
        <v>183</v>
      </c>
      <c r="G4" s="1" t="s">
        <v>97</v>
      </c>
      <c r="H4" s="1" t="s">
        <v>65</v>
      </c>
      <c r="I4" s="1" t="s">
        <v>34</v>
      </c>
      <c r="J4" s="1" t="s">
        <v>181</v>
      </c>
      <c r="K4" s="1" t="s">
        <v>274</v>
      </c>
    </row>
    <row r="5" spans="1:11" x14ac:dyDescent="0.35">
      <c r="A5" s="1" t="s">
        <v>74</v>
      </c>
      <c r="B5" s="1" t="s">
        <v>86</v>
      </c>
      <c r="C5" s="1" t="s">
        <v>96</v>
      </c>
      <c r="D5" s="1" t="s">
        <v>50</v>
      </c>
      <c r="E5" s="1" t="s">
        <v>78</v>
      </c>
      <c r="F5" s="1" t="s">
        <v>205</v>
      </c>
      <c r="G5" s="1" t="s">
        <v>183</v>
      </c>
      <c r="H5" s="1" t="s">
        <v>52</v>
      </c>
      <c r="I5" s="1" t="s">
        <v>46</v>
      </c>
      <c r="J5" s="1" t="s">
        <v>275</v>
      </c>
      <c r="K5" s="1" t="s">
        <v>276</v>
      </c>
    </row>
    <row r="6" spans="1:11" x14ac:dyDescent="0.35">
      <c r="A6" s="1" t="s">
        <v>74</v>
      </c>
      <c r="B6" s="1" t="s">
        <v>150</v>
      </c>
      <c r="C6" s="1" t="s">
        <v>223</v>
      </c>
      <c r="D6" s="1" t="s">
        <v>202</v>
      </c>
      <c r="E6" s="1" t="s">
        <v>53</v>
      </c>
      <c r="F6" s="1" t="s">
        <v>20</v>
      </c>
      <c r="G6" s="1" t="s">
        <v>111</v>
      </c>
      <c r="H6" s="1" t="s">
        <v>140</v>
      </c>
      <c r="I6" s="1" t="s">
        <v>202</v>
      </c>
      <c r="J6" s="1" t="s">
        <v>277</v>
      </c>
      <c r="K6" s="1" t="s">
        <v>278</v>
      </c>
    </row>
    <row r="7" spans="1:11" x14ac:dyDescent="0.35">
      <c r="A7" s="1" t="s">
        <v>74</v>
      </c>
      <c r="B7" s="1" t="s">
        <v>65</v>
      </c>
      <c r="C7" s="1" t="s">
        <v>209</v>
      </c>
      <c r="D7" s="1" t="s">
        <v>212</v>
      </c>
      <c r="E7" s="1" t="s">
        <v>183</v>
      </c>
      <c r="F7" s="1" t="s">
        <v>60</v>
      </c>
      <c r="G7" s="1" t="s">
        <v>66</v>
      </c>
      <c r="H7" s="1" t="s">
        <v>223</v>
      </c>
      <c r="I7" s="1" t="s">
        <v>47</v>
      </c>
      <c r="J7" s="1" t="s">
        <v>224</v>
      </c>
      <c r="K7" s="1" t="s">
        <v>279</v>
      </c>
    </row>
    <row r="8" spans="1:11" x14ac:dyDescent="0.35">
      <c r="A8" s="1" t="s">
        <v>74</v>
      </c>
      <c r="B8" s="1" t="s">
        <v>36</v>
      </c>
      <c r="C8" s="1" t="s">
        <v>86</v>
      </c>
      <c r="D8" s="1" t="s">
        <v>88</v>
      </c>
      <c r="E8" s="1" t="s">
        <v>177</v>
      </c>
      <c r="F8" s="1" t="s">
        <v>53</v>
      </c>
      <c r="G8" s="1" t="s">
        <v>143</v>
      </c>
      <c r="H8" s="1" t="s">
        <v>99</v>
      </c>
      <c r="I8" s="1" t="s">
        <v>160</v>
      </c>
      <c r="J8" s="1" t="s">
        <v>52</v>
      </c>
      <c r="K8" s="1" t="s">
        <v>280</v>
      </c>
    </row>
    <row r="9" spans="1:11" x14ac:dyDescent="0.35">
      <c r="A9" s="1" t="s">
        <v>74</v>
      </c>
      <c r="B9" s="1" t="s">
        <v>281</v>
      </c>
      <c r="C9" s="1" t="s">
        <v>58</v>
      </c>
      <c r="D9" s="1" t="s">
        <v>150</v>
      </c>
      <c r="E9" s="1" t="s">
        <v>20</v>
      </c>
      <c r="F9" s="1" t="s">
        <v>79</v>
      </c>
      <c r="G9" s="1" t="s">
        <v>101</v>
      </c>
      <c r="H9" s="1" t="s">
        <v>282</v>
      </c>
      <c r="I9" s="1" t="s">
        <v>212</v>
      </c>
      <c r="J9" s="1" t="s">
        <v>200</v>
      </c>
      <c r="K9" s="1" t="s">
        <v>283</v>
      </c>
    </row>
    <row r="10" spans="1:11" x14ac:dyDescent="0.35">
      <c r="A10" s="1" t="s">
        <v>74</v>
      </c>
      <c r="B10" s="1" t="s">
        <v>205</v>
      </c>
      <c r="C10" s="1" t="s">
        <v>284</v>
      </c>
      <c r="D10" s="1" t="s">
        <v>157</v>
      </c>
      <c r="E10" s="1" t="s">
        <v>21</v>
      </c>
      <c r="F10" s="1" t="s">
        <v>285</v>
      </c>
      <c r="G10" s="1" t="s">
        <v>121</v>
      </c>
      <c r="H10" s="1" t="s">
        <v>36</v>
      </c>
      <c r="I10" s="1" t="s">
        <v>164</v>
      </c>
      <c r="J10" s="1" t="s">
        <v>72</v>
      </c>
      <c r="K10" s="1" t="s">
        <v>18</v>
      </c>
    </row>
    <row r="11" spans="1:11" x14ac:dyDescent="0.35">
      <c r="A11" s="1" t="s">
        <v>74</v>
      </c>
      <c r="B11" s="1" t="s">
        <v>127</v>
      </c>
      <c r="C11" s="1" t="s">
        <v>128</v>
      </c>
      <c r="D11" s="1" t="s">
        <v>67</v>
      </c>
      <c r="E11" s="1" t="s">
        <v>113</v>
      </c>
      <c r="F11" s="1" t="s">
        <v>44</v>
      </c>
      <c r="G11" s="1" t="s">
        <v>53</v>
      </c>
      <c r="H11" s="1" t="s">
        <v>39</v>
      </c>
      <c r="I11" s="1" t="s">
        <v>99</v>
      </c>
      <c r="J11" s="1" t="s">
        <v>286</v>
      </c>
      <c r="K11" s="1" t="s">
        <v>287</v>
      </c>
    </row>
    <row r="12" spans="1:11" x14ac:dyDescent="0.35">
      <c r="A12" s="1" t="s">
        <v>74</v>
      </c>
      <c r="B12" s="1" t="s">
        <v>39</v>
      </c>
      <c r="C12" s="1" t="s">
        <v>43</v>
      </c>
      <c r="D12" s="1" t="s">
        <v>196</v>
      </c>
      <c r="E12" s="1" t="s">
        <v>87</v>
      </c>
      <c r="F12" s="1" t="s">
        <v>146</v>
      </c>
      <c r="G12" s="1" t="s">
        <v>53</v>
      </c>
      <c r="H12" s="1" t="s">
        <v>80</v>
      </c>
      <c r="I12" s="1" t="s">
        <v>196</v>
      </c>
      <c r="J12" s="1" t="s">
        <v>158</v>
      </c>
      <c r="K12" s="1" t="s">
        <v>288</v>
      </c>
    </row>
    <row r="13" spans="1:11" x14ac:dyDescent="0.35">
      <c r="A13" s="1" t="s">
        <v>104</v>
      </c>
      <c r="B13" s="1" t="s">
        <v>286</v>
      </c>
      <c r="C13" s="1" t="s">
        <v>160</v>
      </c>
      <c r="D13" s="1" t="s">
        <v>150</v>
      </c>
      <c r="E13" s="1" t="s">
        <v>33</v>
      </c>
      <c r="F13" s="1" t="s">
        <v>33</v>
      </c>
      <c r="G13" s="1" t="s">
        <v>33</v>
      </c>
      <c r="H13" s="1" t="s">
        <v>127</v>
      </c>
      <c r="I13" s="1" t="s">
        <v>36</v>
      </c>
      <c r="J13" s="1" t="s">
        <v>289</v>
      </c>
      <c r="K13" s="1" t="s">
        <v>18</v>
      </c>
    </row>
    <row r="14" spans="1:11" x14ac:dyDescent="0.35">
      <c r="A14" s="1" t="s">
        <v>134</v>
      </c>
      <c r="B14" s="1" t="s">
        <v>196</v>
      </c>
      <c r="C14" s="1" t="s">
        <v>265</v>
      </c>
      <c r="D14" s="1" t="s">
        <v>51</v>
      </c>
      <c r="E14" s="1" t="s">
        <v>54</v>
      </c>
      <c r="F14" s="1" t="s">
        <v>16</v>
      </c>
      <c r="G14" s="1" t="s">
        <v>79</v>
      </c>
      <c r="H14" s="1" t="s">
        <v>140</v>
      </c>
      <c r="I14" s="1" t="s">
        <v>65</v>
      </c>
      <c r="J14" s="1" t="s">
        <v>47</v>
      </c>
      <c r="K14" s="1" t="s">
        <v>290</v>
      </c>
    </row>
    <row r="15" spans="1:11" x14ac:dyDescent="0.35">
      <c r="A15" s="1" t="s">
        <v>134</v>
      </c>
      <c r="B15" s="1" t="s">
        <v>291</v>
      </c>
      <c r="C15" s="1" t="s">
        <v>45</v>
      </c>
      <c r="D15" s="1" t="s">
        <v>292</v>
      </c>
      <c r="E15" s="1" t="s">
        <v>168</v>
      </c>
      <c r="F15" s="1" t="s">
        <v>188</v>
      </c>
      <c r="G15" s="1" t="s">
        <v>188</v>
      </c>
      <c r="H15" s="1" t="s">
        <v>36</v>
      </c>
      <c r="I15" s="1" t="s">
        <v>75</v>
      </c>
      <c r="J15" s="1" t="s">
        <v>197</v>
      </c>
      <c r="K15" s="1" t="s">
        <v>293</v>
      </c>
    </row>
    <row r="16" spans="1:11" x14ac:dyDescent="0.35">
      <c r="A16" s="1" t="s">
        <v>156</v>
      </c>
      <c r="B16" s="1" t="s">
        <v>60</v>
      </c>
      <c r="C16" s="1" t="s">
        <v>142</v>
      </c>
      <c r="D16" s="1" t="s">
        <v>197</v>
      </c>
      <c r="E16" s="1" t="s">
        <v>29</v>
      </c>
      <c r="F16" s="1" t="s">
        <v>146</v>
      </c>
      <c r="G16" s="1" t="s">
        <v>45</v>
      </c>
      <c r="H16" s="1" t="s">
        <v>75</v>
      </c>
      <c r="I16" s="1" t="s">
        <v>39</v>
      </c>
      <c r="J16" s="1" t="s">
        <v>40</v>
      </c>
      <c r="K16" s="1" t="s">
        <v>260</v>
      </c>
    </row>
    <row r="17" spans="1:11" x14ac:dyDescent="0.35">
      <c r="A17" s="1" t="s">
        <v>156</v>
      </c>
      <c r="B17" s="1" t="s">
        <v>45</v>
      </c>
      <c r="C17" s="1" t="s">
        <v>79</v>
      </c>
      <c r="D17" s="1" t="s">
        <v>183</v>
      </c>
      <c r="E17" s="1" t="s">
        <v>179</v>
      </c>
      <c r="F17" s="1" t="s">
        <v>70</v>
      </c>
      <c r="G17" s="1" t="s">
        <v>171</v>
      </c>
      <c r="H17" s="1" t="s">
        <v>38</v>
      </c>
      <c r="I17" s="1" t="s">
        <v>43</v>
      </c>
      <c r="J17" s="1" t="s">
        <v>50</v>
      </c>
      <c r="K17" s="1" t="s">
        <v>231</v>
      </c>
    </row>
    <row r="18" spans="1:11" x14ac:dyDescent="0.35">
      <c r="A18" s="1" t="s">
        <v>156</v>
      </c>
      <c r="B18" s="1" t="s">
        <v>60</v>
      </c>
      <c r="C18" s="1" t="s">
        <v>137</v>
      </c>
      <c r="D18" s="1" t="s">
        <v>38</v>
      </c>
      <c r="E18" s="1" t="s">
        <v>71</v>
      </c>
      <c r="F18" s="1" t="s">
        <v>24</v>
      </c>
      <c r="G18" s="1" t="s">
        <v>97</v>
      </c>
      <c r="H18" s="1" t="s">
        <v>140</v>
      </c>
      <c r="I18" s="1" t="s">
        <v>206</v>
      </c>
      <c r="J18" s="1" t="s">
        <v>206</v>
      </c>
      <c r="K18" s="1" t="s">
        <v>294</v>
      </c>
    </row>
    <row r="19" spans="1:11" x14ac:dyDescent="0.35">
      <c r="A19" s="1" t="s">
        <v>156</v>
      </c>
      <c r="B19" s="1" t="s">
        <v>96</v>
      </c>
      <c r="C19" s="1" t="s">
        <v>88</v>
      </c>
      <c r="D19" s="1" t="s">
        <v>251</v>
      </c>
      <c r="E19" s="1" t="s">
        <v>28</v>
      </c>
      <c r="F19" s="1" t="s">
        <v>29</v>
      </c>
      <c r="G19" s="1" t="s">
        <v>132</v>
      </c>
      <c r="H19" s="1" t="s">
        <v>58</v>
      </c>
      <c r="I19" s="1" t="s">
        <v>151</v>
      </c>
      <c r="J19" s="1" t="s">
        <v>295</v>
      </c>
      <c r="K19" s="1" t="s">
        <v>280</v>
      </c>
    </row>
    <row r="20" spans="1:11" x14ac:dyDescent="0.35">
      <c r="A20" s="1" t="s">
        <v>156</v>
      </c>
      <c r="B20" s="1" t="s">
        <v>24</v>
      </c>
      <c r="C20" s="1" t="s">
        <v>127</v>
      </c>
      <c r="D20" s="1" t="s">
        <v>35</v>
      </c>
      <c r="E20" s="1" t="s">
        <v>169</v>
      </c>
      <c r="F20" s="1" t="s">
        <v>27</v>
      </c>
      <c r="G20" s="1" t="s">
        <v>236</v>
      </c>
      <c r="H20" s="1" t="s">
        <v>128</v>
      </c>
      <c r="I20" s="1" t="s">
        <v>39</v>
      </c>
      <c r="J20" s="1" t="s">
        <v>77</v>
      </c>
      <c r="K20" s="1" t="s">
        <v>296</v>
      </c>
    </row>
    <row r="21" spans="1:11" x14ac:dyDescent="0.35">
      <c r="A21" s="1" t="s">
        <v>156</v>
      </c>
      <c r="B21" s="1" t="s">
        <v>236</v>
      </c>
      <c r="C21" s="1" t="s">
        <v>112</v>
      </c>
      <c r="D21" s="1" t="s">
        <v>87</v>
      </c>
      <c r="E21" s="1" t="s">
        <v>93</v>
      </c>
      <c r="F21" s="1" t="s">
        <v>188</v>
      </c>
      <c r="G21" s="1" t="s">
        <v>108</v>
      </c>
      <c r="H21" s="1" t="s">
        <v>146</v>
      </c>
      <c r="I21" s="1" t="s">
        <v>45</v>
      </c>
      <c r="J21" s="1" t="s">
        <v>54</v>
      </c>
      <c r="K21" s="1" t="s">
        <v>297</v>
      </c>
    </row>
    <row r="22" spans="1:11" x14ac:dyDescent="0.35">
      <c r="A22" s="1" t="s">
        <v>156</v>
      </c>
      <c r="B22" s="1" t="s">
        <v>236</v>
      </c>
      <c r="C22" s="1" t="s">
        <v>112</v>
      </c>
      <c r="D22" s="1" t="s">
        <v>87</v>
      </c>
      <c r="E22" s="1" t="s">
        <v>93</v>
      </c>
      <c r="F22" s="1" t="s">
        <v>188</v>
      </c>
      <c r="G22" s="1" t="s">
        <v>108</v>
      </c>
      <c r="H22" s="1" t="s">
        <v>146</v>
      </c>
      <c r="I22" s="1" t="s">
        <v>45</v>
      </c>
      <c r="J22" s="1" t="s">
        <v>54</v>
      </c>
      <c r="K22" s="1" t="s">
        <v>297</v>
      </c>
    </row>
    <row r="23" spans="1:11" x14ac:dyDescent="0.35">
      <c r="A23" s="1" t="s">
        <v>156</v>
      </c>
      <c r="B23" s="1" t="s">
        <v>44</v>
      </c>
      <c r="C23" s="1" t="s">
        <v>45</v>
      </c>
      <c r="D23" s="1" t="s">
        <v>20</v>
      </c>
      <c r="E23" s="1" t="s">
        <v>70</v>
      </c>
      <c r="F23" s="1" t="s">
        <v>28</v>
      </c>
      <c r="G23" s="1" t="s">
        <v>37</v>
      </c>
      <c r="H23" s="1" t="s">
        <v>38</v>
      </c>
      <c r="I23" s="1" t="s">
        <v>80</v>
      </c>
      <c r="J23" s="1" t="s">
        <v>88</v>
      </c>
      <c r="K23" s="1" t="s">
        <v>298</v>
      </c>
    </row>
    <row r="24" spans="1:11" x14ac:dyDescent="0.35">
      <c r="A24" s="1" t="s">
        <v>156</v>
      </c>
      <c r="B24" s="1" t="s">
        <v>71</v>
      </c>
      <c r="C24" s="1" t="s">
        <v>97</v>
      </c>
      <c r="D24" s="1" t="s">
        <v>136</v>
      </c>
      <c r="E24" s="1" t="s">
        <v>110</v>
      </c>
      <c r="F24" s="1" t="s">
        <v>171</v>
      </c>
      <c r="G24" s="1" t="s">
        <v>171</v>
      </c>
      <c r="H24" s="1" t="s">
        <v>75</v>
      </c>
      <c r="I24" s="1" t="s">
        <v>166</v>
      </c>
      <c r="J24" s="1" t="s">
        <v>166</v>
      </c>
      <c r="K24" s="1" t="s">
        <v>217</v>
      </c>
    </row>
    <row r="25" spans="1:11" x14ac:dyDescent="0.35">
      <c r="A25" s="1" t="s">
        <v>167</v>
      </c>
      <c r="B25" s="1" t="s">
        <v>53</v>
      </c>
      <c r="C25" s="1" t="s">
        <v>54</v>
      </c>
      <c r="D25" s="1" t="s">
        <v>15</v>
      </c>
      <c r="E25" s="1" t="s">
        <v>123</v>
      </c>
      <c r="F25" s="1" t="s">
        <v>126</v>
      </c>
      <c r="G25" s="1" t="s">
        <v>120</v>
      </c>
      <c r="H25" s="1" t="s">
        <v>19</v>
      </c>
      <c r="I25" s="1" t="s">
        <v>15</v>
      </c>
      <c r="J25" s="1" t="s">
        <v>21</v>
      </c>
      <c r="K25" s="1" t="s">
        <v>299</v>
      </c>
    </row>
    <row r="26" spans="1:11" x14ac:dyDescent="0.35">
      <c r="A26" s="1" t="s">
        <v>167</v>
      </c>
      <c r="B26" s="1" t="s">
        <v>166</v>
      </c>
      <c r="C26" s="1" t="s">
        <v>39</v>
      </c>
      <c r="D26" s="1" t="s">
        <v>43</v>
      </c>
      <c r="E26" s="1" t="s">
        <v>12</v>
      </c>
      <c r="F26" s="1" t="s">
        <v>12</v>
      </c>
      <c r="G26" s="1" t="s">
        <v>12</v>
      </c>
      <c r="H26" s="1" t="s">
        <v>127</v>
      </c>
      <c r="I26" s="1" t="s">
        <v>128</v>
      </c>
      <c r="J26" s="1" t="s">
        <v>38</v>
      </c>
      <c r="K26" s="1" t="s">
        <v>18</v>
      </c>
    </row>
    <row r="27" spans="1:11" x14ac:dyDescent="0.35">
      <c r="A27" s="1" t="s">
        <v>247</v>
      </c>
      <c r="B27" s="1" t="s">
        <v>291</v>
      </c>
      <c r="C27" s="1" t="s">
        <v>291</v>
      </c>
      <c r="D27" s="1" t="s">
        <v>79</v>
      </c>
      <c r="E27" s="1" t="s">
        <v>204</v>
      </c>
      <c r="F27" s="1" t="s">
        <v>112</v>
      </c>
      <c r="G27" s="1" t="s">
        <v>37</v>
      </c>
      <c r="H27" s="1" t="s">
        <v>35</v>
      </c>
      <c r="I27" s="1" t="s">
        <v>39</v>
      </c>
      <c r="J27" s="1" t="s">
        <v>43</v>
      </c>
      <c r="K27" s="1" t="s">
        <v>300</v>
      </c>
    </row>
    <row r="28" spans="1:11" x14ac:dyDescent="0.35">
      <c r="A28" s="1" t="s">
        <v>247</v>
      </c>
      <c r="B28" s="1" t="s">
        <v>75</v>
      </c>
      <c r="C28" s="1" t="s">
        <v>220</v>
      </c>
      <c r="D28" s="1" t="s">
        <v>80</v>
      </c>
      <c r="E28" s="1" t="s">
        <v>112</v>
      </c>
      <c r="F28" s="1" t="s">
        <v>37</v>
      </c>
      <c r="G28" s="1"/>
      <c r="H28" s="1" t="s">
        <v>39</v>
      </c>
      <c r="I28" s="1" t="s">
        <v>88</v>
      </c>
      <c r="J28" s="1" t="s">
        <v>99</v>
      </c>
      <c r="K28" s="1" t="s">
        <v>266</v>
      </c>
    </row>
    <row r="29" spans="1:11" x14ac:dyDescent="0.35">
      <c r="A29" s="1" t="s">
        <v>176</v>
      </c>
      <c r="B29" s="1" t="s">
        <v>90</v>
      </c>
      <c r="C29" s="1" t="s">
        <v>242</v>
      </c>
      <c r="D29" s="1" t="s">
        <v>242</v>
      </c>
      <c r="E29" s="1" t="s">
        <v>32</v>
      </c>
      <c r="F29" s="1" t="s">
        <v>185</v>
      </c>
      <c r="G29" s="1" t="s">
        <v>123</v>
      </c>
      <c r="H29" s="1" t="s">
        <v>70</v>
      </c>
      <c r="I29" s="1" t="s">
        <v>138</v>
      </c>
      <c r="J29" s="1" t="s">
        <v>87</v>
      </c>
      <c r="K29" s="1" t="s">
        <v>198</v>
      </c>
    </row>
    <row r="30" spans="1:11" x14ac:dyDescent="0.35">
      <c r="A30" s="1" t="s">
        <v>176</v>
      </c>
      <c r="B30" s="1" t="s">
        <v>110</v>
      </c>
      <c r="C30" s="1" t="s">
        <v>112</v>
      </c>
      <c r="D30" s="1" t="s">
        <v>87</v>
      </c>
      <c r="E30" s="1" t="s">
        <v>117</v>
      </c>
      <c r="F30" s="1" t="s">
        <v>189</v>
      </c>
      <c r="G30" s="1" t="s">
        <v>189</v>
      </c>
      <c r="H30" s="1" t="s">
        <v>53</v>
      </c>
      <c r="I30" s="1" t="s">
        <v>20</v>
      </c>
      <c r="J30" s="1" t="s">
        <v>16</v>
      </c>
      <c r="K30" s="1" t="s">
        <v>301</v>
      </c>
    </row>
    <row r="31" spans="1:11" x14ac:dyDescent="0.35">
      <c r="A31" s="1" t="s">
        <v>176</v>
      </c>
      <c r="B31" s="1" t="s">
        <v>45</v>
      </c>
      <c r="C31" s="1" t="s">
        <v>54</v>
      </c>
      <c r="D31" s="1" t="s">
        <v>15</v>
      </c>
      <c r="E31" s="1" t="s">
        <v>126</v>
      </c>
      <c r="F31" s="1" t="s">
        <v>124</v>
      </c>
      <c r="G31" s="1" t="s">
        <v>124</v>
      </c>
      <c r="H31" s="1" t="s">
        <v>16</v>
      </c>
      <c r="I31" s="1" t="s">
        <v>71</v>
      </c>
      <c r="J31" s="1" t="s">
        <v>183</v>
      </c>
      <c r="K31" s="1" t="s">
        <v>256</v>
      </c>
    </row>
    <row r="32" spans="1:11" x14ac:dyDescent="0.35">
      <c r="A32" s="1" t="s">
        <v>176</v>
      </c>
      <c r="B32" s="1" t="s">
        <v>90</v>
      </c>
      <c r="C32" s="1" t="s">
        <v>169</v>
      </c>
      <c r="D32" s="1" t="s">
        <v>173</v>
      </c>
      <c r="E32" s="1" t="s">
        <v>107</v>
      </c>
      <c r="F32" s="1" t="s">
        <v>30</v>
      </c>
      <c r="G32" s="1" t="s">
        <v>31</v>
      </c>
      <c r="H32" s="1" t="s">
        <v>70</v>
      </c>
      <c r="I32" s="1" t="s">
        <v>113</v>
      </c>
      <c r="J32" s="1" t="s">
        <v>45</v>
      </c>
      <c r="K32" s="1" t="s">
        <v>62</v>
      </c>
    </row>
    <row r="33" spans="1:11" x14ac:dyDescent="0.35">
      <c r="A33" s="1" t="s">
        <v>259</v>
      </c>
      <c r="B33" s="1" t="s">
        <v>44</v>
      </c>
      <c r="C33" s="1" t="s">
        <v>20</v>
      </c>
      <c r="D33" s="1" t="s">
        <v>161</v>
      </c>
      <c r="E33" s="1" t="s">
        <v>22</v>
      </c>
      <c r="F33" s="1" t="s">
        <v>91</v>
      </c>
      <c r="G33" s="1" t="s">
        <v>168</v>
      </c>
      <c r="H33" s="1" t="s">
        <v>75</v>
      </c>
      <c r="I33" s="1" t="s">
        <v>220</v>
      </c>
      <c r="J33" s="1" t="s">
        <v>80</v>
      </c>
      <c r="K33" s="1" t="s">
        <v>302</v>
      </c>
    </row>
    <row r="34" spans="1:11" x14ac:dyDescent="0.35">
      <c r="A34" s="1" t="s">
        <v>259</v>
      </c>
      <c r="B34" s="1" t="s">
        <v>29</v>
      </c>
      <c r="C34" s="1" t="s">
        <v>53</v>
      </c>
      <c r="D34" s="1" t="s">
        <v>15</v>
      </c>
      <c r="E34" s="1" t="s">
        <v>191</v>
      </c>
      <c r="F34" s="1" t="s">
        <v>168</v>
      </c>
      <c r="G34" s="1" t="s">
        <v>204</v>
      </c>
      <c r="H34" s="1" t="s">
        <v>53</v>
      </c>
      <c r="I34" s="1" t="s">
        <v>20</v>
      </c>
      <c r="J34" s="1" t="s">
        <v>79</v>
      </c>
      <c r="K34" s="1" t="s">
        <v>254</v>
      </c>
    </row>
    <row r="35" spans="1:11" x14ac:dyDescent="0.35">
      <c r="A35" s="1" t="s">
        <v>187</v>
      </c>
      <c r="B35" s="1" t="s">
        <v>27</v>
      </c>
      <c r="C35" s="1" t="s">
        <v>113</v>
      </c>
      <c r="D35" s="1" t="s">
        <v>44</v>
      </c>
      <c r="E35" s="1" t="s">
        <v>191</v>
      </c>
      <c r="F35" s="1" t="s">
        <v>108</v>
      </c>
      <c r="G35" s="1" t="s">
        <v>204</v>
      </c>
      <c r="H35" s="1" t="s">
        <v>19</v>
      </c>
      <c r="I35" s="1" t="s">
        <v>94</v>
      </c>
      <c r="J35" s="1"/>
      <c r="K35" s="1" t="s">
        <v>256</v>
      </c>
    </row>
    <row r="36" spans="1:11" x14ac:dyDescent="0.35">
      <c r="A36" s="1" t="s">
        <v>187</v>
      </c>
      <c r="B36" s="1" t="s">
        <v>170</v>
      </c>
      <c r="C36" s="1" t="s">
        <v>27</v>
      </c>
      <c r="D36" s="1" t="s">
        <v>112</v>
      </c>
      <c r="E36" s="1" t="s">
        <v>22</v>
      </c>
      <c r="F36" s="1" t="s">
        <v>191</v>
      </c>
      <c r="G36" s="1" t="s">
        <v>303</v>
      </c>
      <c r="H36" s="1" t="s">
        <v>45</v>
      </c>
      <c r="I36" s="1" t="s">
        <v>15</v>
      </c>
      <c r="J36" s="1" t="s">
        <v>16</v>
      </c>
      <c r="K36" s="1" t="s">
        <v>304</v>
      </c>
    </row>
    <row r="37" spans="1:11" x14ac:dyDescent="0.35">
      <c r="A37" s="1" t="s">
        <v>187</v>
      </c>
      <c r="B37" s="1" t="s">
        <v>236</v>
      </c>
      <c r="C37" s="1" t="s">
        <v>87</v>
      </c>
      <c r="D37" s="1" t="s">
        <v>29</v>
      </c>
      <c r="E37" s="1" t="s">
        <v>185</v>
      </c>
      <c r="F37" s="1" t="s">
        <v>123</v>
      </c>
      <c r="G37" s="1" t="s">
        <v>13</v>
      </c>
      <c r="H37" s="1" t="s">
        <v>53</v>
      </c>
      <c r="I37" s="1" t="s">
        <v>54</v>
      </c>
      <c r="J37" s="1" t="s">
        <v>161</v>
      </c>
      <c r="K37" s="1" t="s">
        <v>116</v>
      </c>
    </row>
    <row r="38" spans="1:11" x14ac:dyDescent="0.35">
      <c r="A38" s="1" t="s">
        <v>12</v>
      </c>
      <c r="B38" s="1" t="s">
        <v>305</v>
      </c>
      <c r="C38" s="1" t="s">
        <v>306</v>
      </c>
      <c r="D38" s="1" t="s">
        <v>306</v>
      </c>
      <c r="E38" s="1" t="s">
        <v>212</v>
      </c>
      <c r="F38" s="1" t="s">
        <v>307</v>
      </c>
      <c r="G38" s="1" t="s">
        <v>307</v>
      </c>
      <c r="H38" s="1" t="s">
        <v>116</v>
      </c>
      <c r="I38" s="1" t="s">
        <v>125</v>
      </c>
      <c r="J38" s="1" t="s">
        <v>308</v>
      </c>
      <c r="K38" s="1" t="s">
        <v>309</v>
      </c>
    </row>
    <row r="39" spans="1:11" x14ac:dyDescent="0.35">
      <c r="A39" s="1" t="s">
        <v>171</v>
      </c>
      <c r="B39" s="1" t="s">
        <v>116</v>
      </c>
      <c r="C39" s="1" t="s">
        <v>304</v>
      </c>
      <c r="D39" s="1" t="s">
        <v>125</v>
      </c>
      <c r="E39" s="1" t="s">
        <v>282</v>
      </c>
      <c r="F39" s="1" t="s">
        <v>178</v>
      </c>
      <c r="G39" s="1" t="s">
        <v>301</v>
      </c>
      <c r="H39" s="1" t="s">
        <v>62</v>
      </c>
      <c r="I39" s="1" t="s">
        <v>282</v>
      </c>
      <c r="J39" s="1" t="s">
        <v>310</v>
      </c>
      <c r="K39" s="1" t="s">
        <v>311</v>
      </c>
    </row>
    <row r="40" spans="1:11" x14ac:dyDescent="0.35">
      <c r="A40" s="1" t="s">
        <v>171</v>
      </c>
      <c r="B40" s="1" t="s">
        <v>282</v>
      </c>
      <c r="C40" s="1" t="s">
        <v>212</v>
      </c>
      <c r="D40" s="1" t="s">
        <v>307</v>
      </c>
      <c r="E40" s="1" t="s">
        <v>312</v>
      </c>
      <c r="F40" s="1" t="s">
        <v>312</v>
      </c>
      <c r="G40" s="1" t="s">
        <v>310</v>
      </c>
      <c r="H40" s="1" t="s">
        <v>313</v>
      </c>
      <c r="I40" s="1"/>
      <c r="J40" s="1"/>
      <c r="K40" s="1" t="s">
        <v>18</v>
      </c>
    </row>
    <row r="41" spans="1:11" x14ac:dyDescent="0.35">
      <c r="A41" s="1" t="s">
        <v>171</v>
      </c>
      <c r="B41" s="1" t="s">
        <v>125</v>
      </c>
      <c r="C41" s="1" t="s">
        <v>131</v>
      </c>
      <c r="D41" s="1" t="s">
        <v>314</v>
      </c>
      <c r="E41" s="1" t="s">
        <v>218</v>
      </c>
      <c r="F41" s="1" t="s">
        <v>58</v>
      </c>
      <c r="G41" s="1" t="s">
        <v>152</v>
      </c>
      <c r="H41" s="1" t="s">
        <v>181</v>
      </c>
      <c r="I41" s="1" t="s">
        <v>315</v>
      </c>
      <c r="J41" s="1" t="s">
        <v>200</v>
      </c>
      <c r="K41" s="1" t="s">
        <v>316</v>
      </c>
    </row>
    <row r="42" spans="1:11" x14ac:dyDescent="0.35">
      <c r="A42" s="1" t="s">
        <v>171</v>
      </c>
      <c r="B42" s="1" t="s">
        <v>198</v>
      </c>
      <c r="C42" s="1" t="s">
        <v>317</v>
      </c>
      <c r="D42" s="1" t="s">
        <v>318</v>
      </c>
      <c r="E42" s="1" t="s">
        <v>21</v>
      </c>
      <c r="F42" s="1" t="s">
        <v>183</v>
      </c>
      <c r="G42" s="1" t="s">
        <v>285</v>
      </c>
      <c r="H42" s="1" t="s">
        <v>62</v>
      </c>
      <c r="I42" s="1" t="s">
        <v>181</v>
      </c>
      <c r="J42" s="1" t="s">
        <v>315</v>
      </c>
      <c r="K42" s="1" t="s">
        <v>319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C663B-D241-49EB-8189-78F62502A9AB}">
  <dimension ref="A1:K45"/>
  <sheetViews>
    <sheetView workbookViewId="0">
      <selection sqref="A1:K45"/>
    </sheetView>
  </sheetViews>
  <sheetFormatPr baseColWidth="10" defaultRowHeight="14.5" x14ac:dyDescent="0.35"/>
  <cols>
    <col min="1" max="11" width="20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242</v>
      </c>
      <c r="C2" s="1" t="s">
        <v>70</v>
      </c>
      <c r="D2" s="1" t="s">
        <v>138</v>
      </c>
      <c r="E2" s="1" t="s">
        <v>189</v>
      </c>
      <c r="F2" s="1" t="s">
        <v>115</v>
      </c>
      <c r="G2" s="1" t="s">
        <v>115</v>
      </c>
      <c r="H2" s="1" t="s">
        <v>112</v>
      </c>
      <c r="I2" s="1" t="s">
        <v>29</v>
      </c>
      <c r="J2" s="1" t="s">
        <v>78</v>
      </c>
      <c r="K2" s="1" t="s">
        <v>18</v>
      </c>
    </row>
    <row r="3" spans="1:11" x14ac:dyDescent="0.35">
      <c r="A3" s="1" t="s">
        <v>11</v>
      </c>
      <c r="B3" s="1" t="s">
        <v>123</v>
      </c>
      <c r="C3" s="1" t="s">
        <v>23</v>
      </c>
      <c r="D3" s="1" t="s">
        <v>91</v>
      </c>
      <c r="E3" s="1" t="s">
        <v>130</v>
      </c>
      <c r="F3" s="1" t="s">
        <v>123</v>
      </c>
      <c r="G3" s="1" t="s">
        <v>350</v>
      </c>
      <c r="H3" s="1" t="s">
        <v>29</v>
      </c>
      <c r="I3" s="1" t="s">
        <v>146</v>
      </c>
      <c r="J3" s="1" t="s">
        <v>12</v>
      </c>
      <c r="K3" s="1" t="s">
        <v>65</v>
      </c>
    </row>
    <row r="4" spans="1:11" x14ac:dyDescent="0.35">
      <c r="A4" s="1" t="s">
        <v>11</v>
      </c>
      <c r="B4" s="1" t="s">
        <v>112</v>
      </c>
      <c r="C4" s="1" t="s">
        <v>29</v>
      </c>
      <c r="D4" s="1" t="s">
        <v>44</v>
      </c>
      <c r="E4" s="1" t="s">
        <v>13</v>
      </c>
      <c r="F4" s="1" t="s">
        <v>22</v>
      </c>
      <c r="G4" s="1" t="s">
        <v>186</v>
      </c>
      <c r="H4" s="1" t="s">
        <v>16</v>
      </c>
      <c r="I4" s="1" t="s">
        <v>71</v>
      </c>
      <c r="J4" s="1" t="s">
        <v>24</v>
      </c>
      <c r="K4" s="1" t="s">
        <v>362</v>
      </c>
    </row>
    <row r="5" spans="1:11" x14ac:dyDescent="0.35">
      <c r="A5" s="1" t="s">
        <v>42</v>
      </c>
      <c r="B5" s="1" t="s">
        <v>166</v>
      </c>
      <c r="C5" s="1" t="s">
        <v>43</v>
      </c>
      <c r="D5" s="1" t="s">
        <v>50</v>
      </c>
      <c r="E5" s="1" t="s">
        <v>112</v>
      </c>
      <c r="F5" s="1" t="s">
        <v>87</v>
      </c>
      <c r="G5" s="1" t="s">
        <v>113</v>
      </c>
      <c r="H5" s="1" t="s">
        <v>97</v>
      </c>
      <c r="I5" s="1" t="s">
        <v>60</v>
      </c>
      <c r="J5" s="1" t="s">
        <v>67</v>
      </c>
      <c r="K5" s="1" t="s">
        <v>162</v>
      </c>
    </row>
    <row r="6" spans="1:11" x14ac:dyDescent="0.35">
      <c r="A6" s="1" t="s">
        <v>42</v>
      </c>
      <c r="B6" s="1" t="s">
        <v>16</v>
      </c>
      <c r="C6" s="1" t="s">
        <v>183</v>
      </c>
      <c r="D6" s="1" t="s">
        <v>127</v>
      </c>
      <c r="E6" s="1" t="s">
        <v>60</v>
      </c>
      <c r="F6" s="1" t="s">
        <v>128</v>
      </c>
      <c r="G6" s="1" t="s">
        <v>197</v>
      </c>
      <c r="H6" s="1" t="s">
        <v>16</v>
      </c>
      <c r="I6" s="1" t="s">
        <v>24</v>
      </c>
      <c r="J6" s="1" t="s">
        <v>60</v>
      </c>
      <c r="K6" s="1" t="s">
        <v>363</v>
      </c>
    </row>
    <row r="7" spans="1:11" x14ac:dyDescent="0.35">
      <c r="A7" s="1" t="s">
        <v>42</v>
      </c>
      <c r="B7" s="1"/>
      <c r="C7" s="1"/>
      <c r="D7" s="1"/>
      <c r="E7" s="1" t="s">
        <v>60</v>
      </c>
      <c r="F7" s="1" t="s">
        <v>128</v>
      </c>
      <c r="G7" s="1" t="s">
        <v>197</v>
      </c>
      <c r="H7" s="1"/>
      <c r="I7" s="1"/>
      <c r="J7" s="1"/>
      <c r="K7" s="1" t="s">
        <v>197</v>
      </c>
    </row>
    <row r="8" spans="1:11" x14ac:dyDescent="0.35">
      <c r="A8" s="1" t="s">
        <v>74</v>
      </c>
      <c r="B8" s="1" t="s">
        <v>24</v>
      </c>
      <c r="C8" s="1" t="s">
        <v>127</v>
      </c>
      <c r="D8" s="1" t="s">
        <v>60</v>
      </c>
      <c r="E8" s="1" t="s">
        <v>168</v>
      </c>
      <c r="F8" s="1" t="s">
        <v>90</v>
      </c>
      <c r="G8" s="1" t="s">
        <v>169</v>
      </c>
      <c r="H8" s="1" t="s">
        <v>60</v>
      </c>
      <c r="I8" s="1" t="s">
        <v>197</v>
      </c>
      <c r="J8" s="1" t="s">
        <v>43</v>
      </c>
      <c r="K8" s="1" t="s">
        <v>296</v>
      </c>
    </row>
    <row r="9" spans="1:11" x14ac:dyDescent="0.35">
      <c r="A9" s="1" t="s">
        <v>74</v>
      </c>
      <c r="B9" s="1" t="s">
        <v>44</v>
      </c>
      <c r="C9" s="1" t="s">
        <v>54</v>
      </c>
      <c r="D9" s="1" t="s">
        <v>78</v>
      </c>
      <c r="E9" s="1" t="s">
        <v>168</v>
      </c>
      <c r="F9" s="1" t="s">
        <v>109</v>
      </c>
      <c r="G9" s="1" t="s">
        <v>242</v>
      </c>
      <c r="H9" s="1" t="s">
        <v>20</v>
      </c>
      <c r="I9" s="1" t="s">
        <v>71</v>
      </c>
      <c r="J9" s="1" t="s">
        <v>127</v>
      </c>
      <c r="K9" s="1" t="s">
        <v>26</v>
      </c>
    </row>
    <row r="10" spans="1:11" x14ac:dyDescent="0.35">
      <c r="A10" s="1" t="s">
        <v>74</v>
      </c>
      <c r="B10" s="1" t="s">
        <v>112</v>
      </c>
      <c r="C10" s="1" t="s">
        <v>12</v>
      </c>
      <c r="D10" s="1" t="s">
        <v>255</v>
      </c>
      <c r="E10" s="1" t="s">
        <v>204</v>
      </c>
      <c r="F10" s="1" t="s">
        <v>110</v>
      </c>
      <c r="G10" s="1" t="s">
        <v>171</v>
      </c>
      <c r="H10" s="1" t="s">
        <v>87</v>
      </c>
      <c r="I10" s="1" t="s">
        <v>45</v>
      </c>
      <c r="J10" s="1" t="s">
        <v>71</v>
      </c>
      <c r="K10" s="1" t="s">
        <v>248</v>
      </c>
    </row>
    <row r="11" spans="1:11" x14ac:dyDescent="0.35">
      <c r="A11" s="1" t="s">
        <v>74</v>
      </c>
      <c r="B11" s="1" t="s">
        <v>90</v>
      </c>
      <c r="C11" s="1" t="s">
        <v>170</v>
      </c>
      <c r="D11" s="1" t="s">
        <v>70</v>
      </c>
      <c r="E11" s="1" t="s">
        <v>126</v>
      </c>
      <c r="F11" s="1" t="s">
        <v>22</v>
      </c>
      <c r="G11" s="1" t="s">
        <v>91</v>
      </c>
      <c r="H11" s="1" t="s">
        <v>70</v>
      </c>
      <c r="I11" s="1" t="s">
        <v>53</v>
      </c>
      <c r="J11" s="1" t="s">
        <v>226</v>
      </c>
      <c r="K11" s="1" t="s">
        <v>68</v>
      </c>
    </row>
    <row r="12" spans="1:11" x14ac:dyDescent="0.35">
      <c r="A12" s="1" t="s">
        <v>74</v>
      </c>
      <c r="B12" s="1"/>
      <c r="C12" s="1"/>
      <c r="D12" s="1"/>
      <c r="E12" s="1" t="s">
        <v>168</v>
      </c>
      <c r="F12" s="1" t="s">
        <v>109</v>
      </c>
      <c r="G12" s="1" t="s">
        <v>242</v>
      </c>
      <c r="H12" s="1"/>
      <c r="I12" s="1"/>
      <c r="J12" s="1"/>
      <c r="K12" s="1" t="s">
        <v>109</v>
      </c>
    </row>
    <row r="13" spans="1:11" x14ac:dyDescent="0.35">
      <c r="A13" s="1" t="s">
        <v>104</v>
      </c>
      <c r="B13" s="1" t="s">
        <v>204</v>
      </c>
      <c r="C13" s="1" t="s">
        <v>112</v>
      </c>
      <c r="D13" s="1" t="s">
        <v>29</v>
      </c>
      <c r="E13" s="1" t="s">
        <v>32</v>
      </c>
      <c r="F13" s="1" t="s">
        <v>185</v>
      </c>
      <c r="G13" s="1" t="s">
        <v>123</v>
      </c>
      <c r="H13" s="1" t="s">
        <v>111</v>
      </c>
      <c r="I13" s="1" t="s">
        <v>79</v>
      </c>
      <c r="J13" s="1" t="s">
        <v>71</v>
      </c>
      <c r="K13" s="1" t="s">
        <v>338</v>
      </c>
    </row>
    <row r="14" spans="1:11" x14ac:dyDescent="0.35">
      <c r="A14" s="1" t="s">
        <v>104</v>
      </c>
      <c r="B14" s="1" t="s">
        <v>204</v>
      </c>
      <c r="C14" s="1" t="s">
        <v>112</v>
      </c>
      <c r="D14" s="1" t="s">
        <v>29</v>
      </c>
      <c r="E14" s="1" t="s">
        <v>32</v>
      </c>
      <c r="F14" s="1" t="s">
        <v>185</v>
      </c>
      <c r="G14" s="1" t="s">
        <v>123</v>
      </c>
      <c r="H14" s="1" t="s">
        <v>111</v>
      </c>
      <c r="I14" s="1" t="s">
        <v>79</v>
      </c>
      <c r="J14" s="1" t="s">
        <v>71</v>
      </c>
      <c r="K14" s="1" t="s">
        <v>338</v>
      </c>
    </row>
    <row r="15" spans="1:11" x14ac:dyDescent="0.35">
      <c r="A15" s="1" t="s">
        <v>104</v>
      </c>
      <c r="B15" s="1"/>
      <c r="C15" s="1"/>
      <c r="D15" s="1"/>
      <c r="E15" s="1" t="s">
        <v>108</v>
      </c>
      <c r="F15" s="1" t="s">
        <v>90</v>
      </c>
      <c r="G15" s="1" t="s">
        <v>326</v>
      </c>
      <c r="H15" s="1"/>
      <c r="I15" s="1"/>
      <c r="J15" s="1"/>
      <c r="K15" s="1" t="s">
        <v>90</v>
      </c>
    </row>
    <row r="16" spans="1:11" x14ac:dyDescent="0.35">
      <c r="A16" s="1" t="s">
        <v>134</v>
      </c>
      <c r="B16" s="1" t="s">
        <v>45</v>
      </c>
      <c r="C16" s="1" t="s">
        <v>20</v>
      </c>
      <c r="D16" s="1" t="s">
        <v>292</v>
      </c>
      <c r="E16" s="1" t="s">
        <v>331</v>
      </c>
      <c r="F16" s="1" t="s">
        <v>331</v>
      </c>
      <c r="G16" s="1" t="s">
        <v>331</v>
      </c>
      <c r="H16" s="1" t="s">
        <v>24</v>
      </c>
      <c r="I16" s="1" t="s">
        <v>135</v>
      </c>
      <c r="J16" s="1" t="s">
        <v>66</v>
      </c>
      <c r="K16" s="1" t="s">
        <v>18</v>
      </c>
    </row>
    <row r="17" spans="1:11" x14ac:dyDescent="0.35">
      <c r="A17" s="1" t="s">
        <v>134</v>
      </c>
      <c r="B17" s="1" t="s">
        <v>111</v>
      </c>
      <c r="C17" s="1" t="s">
        <v>101</v>
      </c>
      <c r="D17" s="1" t="s">
        <v>71</v>
      </c>
      <c r="E17" s="1" t="s">
        <v>112</v>
      </c>
      <c r="F17" s="1" t="s">
        <v>44</v>
      </c>
      <c r="G17" s="1" t="s">
        <v>84</v>
      </c>
      <c r="H17" s="1" t="s">
        <v>67</v>
      </c>
      <c r="I17" s="1" t="s">
        <v>88</v>
      </c>
      <c r="J17" s="1" t="s">
        <v>286</v>
      </c>
      <c r="K17" s="1" t="s">
        <v>364</v>
      </c>
    </row>
    <row r="18" spans="1:11" x14ac:dyDescent="0.35">
      <c r="A18" s="1" t="s">
        <v>134</v>
      </c>
      <c r="B18" s="1" t="s">
        <v>24</v>
      </c>
      <c r="C18" s="1" t="s">
        <v>127</v>
      </c>
      <c r="D18" s="1" t="s">
        <v>35</v>
      </c>
      <c r="E18" s="1" t="s">
        <v>113</v>
      </c>
      <c r="F18" s="1" t="s">
        <v>19</v>
      </c>
      <c r="G18" s="1" t="s">
        <v>16</v>
      </c>
      <c r="H18" s="1" t="s">
        <v>43</v>
      </c>
      <c r="I18" s="1" t="s">
        <v>158</v>
      </c>
      <c r="J18" s="1" t="s">
        <v>160</v>
      </c>
      <c r="K18" s="1" t="s">
        <v>320</v>
      </c>
    </row>
    <row r="19" spans="1:11" x14ac:dyDescent="0.35">
      <c r="A19" s="1" t="s">
        <v>134</v>
      </c>
      <c r="B19" s="1" t="s">
        <v>45</v>
      </c>
      <c r="C19" s="1" t="s">
        <v>21</v>
      </c>
      <c r="D19" s="1" t="s">
        <v>135</v>
      </c>
      <c r="E19" s="1" t="s">
        <v>110</v>
      </c>
      <c r="F19" s="1" t="s">
        <v>28</v>
      </c>
      <c r="G19" s="1" t="s">
        <v>33</v>
      </c>
      <c r="H19" s="1" t="s">
        <v>127</v>
      </c>
      <c r="I19" s="1" t="s">
        <v>67</v>
      </c>
      <c r="J19" s="1" t="s">
        <v>98</v>
      </c>
      <c r="K19" s="1" t="s">
        <v>41</v>
      </c>
    </row>
    <row r="20" spans="1:11" x14ac:dyDescent="0.35">
      <c r="A20" s="1" t="s">
        <v>156</v>
      </c>
      <c r="B20" s="1" t="s">
        <v>50</v>
      </c>
      <c r="C20" s="1" t="s">
        <v>50</v>
      </c>
      <c r="D20" s="1" t="s">
        <v>249</v>
      </c>
      <c r="E20" s="1" t="s">
        <v>291</v>
      </c>
      <c r="F20" s="1" t="s">
        <v>45</v>
      </c>
      <c r="G20" s="1" t="s">
        <v>15</v>
      </c>
      <c r="H20" s="1" t="s">
        <v>50</v>
      </c>
      <c r="I20" s="1" t="s">
        <v>154</v>
      </c>
      <c r="J20" s="1" t="s">
        <v>249</v>
      </c>
      <c r="K20" s="1" t="s">
        <v>141</v>
      </c>
    </row>
    <row r="21" spans="1:11" x14ac:dyDescent="0.35">
      <c r="A21" s="1" t="s">
        <v>156</v>
      </c>
      <c r="B21" s="1" t="s">
        <v>35</v>
      </c>
      <c r="C21" s="1" t="s">
        <v>75</v>
      </c>
      <c r="D21" s="1" t="s">
        <v>166</v>
      </c>
      <c r="E21" s="1" t="s">
        <v>112</v>
      </c>
      <c r="F21" s="1" t="s">
        <v>29</v>
      </c>
      <c r="G21" s="1" t="s">
        <v>113</v>
      </c>
      <c r="H21" s="1" t="s">
        <v>35</v>
      </c>
      <c r="I21" s="1" t="s">
        <v>197</v>
      </c>
      <c r="J21" s="1" t="s">
        <v>39</v>
      </c>
      <c r="K21" s="1" t="s">
        <v>345</v>
      </c>
    </row>
    <row r="22" spans="1:11" x14ac:dyDescent="0.35">
      <c r="A22" s="1" t="s">
        <v>156</v>
      </c>
      <c r="B22" s="1" t="s">
        <v>90</v>
      </c>
      <c r="C22" s="1" t="s">
        <v>110</v>
      </c>
      <c r="D22" s="1" t="s">
        <v>70</v>
      </c>
      <c r="E22" s="1" t="s">
        <v>91</v>
      </c>
      <c r="F22" s="1" t="s">
        <v>182</v>
      </c>
      <c r="G22" s="1" t="s">
        <v>182</v>
      </c>
      <c r="H22" s="1" t="s">
        <v>112</v>
      </c>
      <c r="I22" s="1" t="s">
        <v>146</v>
      </c>
      <c r="J22" s="1" t="s">
        <v>45</v>
      </c>
      <c r="K22" s="1" t="s">
        <v>116</v>
      </c>
    </row>
    <row r="23" spans="1:11" x14ac:dyDescent="0.35">
      <c r="A23" s="1" t="s">
        <v>167</v>
      </c>
      <c r="B23" s="1" t="s">
        <v>126</v>
      </c>
      <c r="C23" s="1" t="s">
        <v>168</v>
      </c>
      <c r="D23" s="1" t="s">
        <v>204</v>
      </c>
      <c r="E23" s="1" t="s">
        <v>31</v>
      </c>
      <c r="F23" s="1" t="s">
        <v>130</v>
      </c>
      <c r="G23" s="1" t="s">
        <v>115</v>
      </c>
      <c r="H23" s="1" t="s">
        <v>112</v>
      </c>
      <c r="I23" s="1" t="s">
        <v>113</v>
      </c>
      <c r="J23" s="1" t="s">
        <v>146</v>
      </c>
      <c r="K23" s="1" t="s">
        <v>65</v>
      </c>
    </row>
    <row r="24" spans="1:11" x14ac:dyDescent="0.35">
      <c r="A24" s="1" t="s">
        <v>167</v>
      </c>
      <c r="B24" s="1" t="s">
        <v>90</v>
      </c>
      <c r="C24" s="1" t="s">
        <v>163</v>
      </c>
      <c r="D24" s="1" t="s">
        <v>170</v>
      </c>
      <c r="E24" s="1" t="s">
        <v>106</v>
      </c>
      <c r="F24" s="1" t="s">
        <v>174</v>
      </c>
      <c r="G24" s="1" t="s">
        <v>174</v>
      </c>
      <c r="H24" s="1" t="s">
        <v>90</v>
      </c>
      <c r="I24" s="1" t="s">
        <v>110</v>
      </c>
      <c r="J24" s="1" t="s">
        <v>112</v>
      </c>
      <c r="K24" s="1" t="s">
        <v>56</v>
      </c>
    </row>
    <row r="25" spans="1:11" x14ac:dyDescent="0.35">
      <c r="A25" s="1" t="s">
        <v>167</v>
      </c>
      <c r="B25" s="1" t="s">
        <v>23</v>
      </c>
      <c r="C25" s="1" t="s">
        <v>168</v>
      </c>
      <c r="D25" s="1" t="s">
        <v>326</v>
      </c>
      <c r="E25" s="1" t="s">
        <v>241</v>
      </c>
      <c r="F25" s="1" t="s">
        <v>106</v>
      </c>
      <c r="G25" s="1" t="s">
        <v>114</v>
      </c>
      <c r="H25" s="1" t="s">
        <v>112</v>
      </c>
      <c r="I25" s="1" t="s">
        <v>113</v>
      </c>
      <c r="J25" s="1" t="s">
        <v>146</v>
      </c>
      <c r="K25" s="1" t="s">
        <v>151</v>
      </c>
    </row>
    <row r="26" spans="1:11" x14ac:dyDescent="0.35">
      <c r="A26" s="1" t="s">
        <v>247</v>
      </c>
      <c r="B26" s="1" t="s">
        <v>126</v>
      </c>
      <c r="C26" s="1" t="s">
        <v>91</v>
      </c>
      <c r="D26" s="1" t="s">
        <v>169</v>
      </c>
      <c r="E26" s="1" t="s">
        <v>30</v>
      </c>
      <c r="F26" s="1" t="s">
        <v>31</v>
      </c>
      <c r="G26" s="1" t="s">
        <v>130</v>
      </c>
      <c r="H26" s="1" t="s">
        <v>28</v>
      </c>
      <c r="I26" s="1" t="s">
        <v>44</v>
      </c>
      <c r="J26" s="1" t="s">
        <v>53</v>
      </c>
      <c r="K26" s="1" t="s">
        <v>62</v>
      </c>
    </row>
    <row r="27" spans="1:11" x14ac:dyDescent="0.35">
      <c r="A27" s="1" t="s">
        <v>247</v>
      </c>
      <c r="B27" s="1" t="s">
        <v>170</v>
      </c>
      <c r="C27" s="1" t="s">
        <v>112</v>
      </c>
      <c r="D27" s="1" t="s">
        <v>33</v>
      </c>
      <c r="E27" s="1" t="s">
        <v>123</v>
      </c>
      <c r="F27" s="1" t="s">
        <v>126</v>
      </c>
      <c r="G27" s="1" t="s">
        <v>23</v>
      </c>
      <c r="H27" s="1" t="s">
        <v>21</v>
      </c>
      <c r="I27" s="1" t="s">
        <v>183</v>
      </c>
      <c r="J27" s="1" t="s">
        <v>97</v>
      </c>
      <c r="K27" s="1" t="s">
        <v>232</v>
      </c>
    </row>
    <row r="28" spans="1:11" x14ac:dyDescent="0.35">
      <c r="A28" s="1" t="s">
        <v>176</v>
      </c>
      <c r="B28" s="1" t="s">
        <v>114</v>
      </c>
      <c r="C28" s="1" t="s">
        <v>31</v>
      </c>
      <c r="D28" s="1" t="s">
        <v>130</v>
      </c>
      <c r="E28" s="1" t="s">
        <v>257</v>
      </c>
      <c r="F28" s="1" t="s">
        <v>263</v>
      </c>
      <c r="G28" s="1" t="s">
        <v>365</v>
      </c>
      <c r="H28" s="1" t="s">
        <v>130</v>
      </c>
      <c r="I28" s="1" t="s">
        <v>123</v>
      </c>
      <c r="J28" s="1" t="s">
        <v>126</v>
      </c>
      <c r="K28" s="1" t="s">
        <v>183</v>
      </c>
    </row>
    <row r="29" spans="1:11" x14ac:dyDescent="0.35">
      <c r="A29" s="1" t="s">
        <v>259</v>
      </c>
      <c r="B29" s="1" t="s">
        <v>105</v>
      </c>
      <c r="C29" s="1" t="s">
        <v>114</v>
      </c>
      <c r="D29" s="1" t="s">
        <v>117</v>
      </c>
      <c r="E29" s="1" t="s">
        <v>366</v>
      </c>
      <c r="F29" s="1" t="s">
        <v>262</v>
      </c>
      <c r="G29" s="1" t="s">
        <v>367</v>
      </c>
      <c r="H29" s="1" t="s">
        <v>32</v>
      </c>
      <c r="I29" s="1" t="s">
        <v>123</v>
      </c>
      <c r="J29" s="1" t="s">
        <v>22</v>
      </c>
      <c r="K29" s="1" t="s">
        <v>79</v>
      </c>
    </row>
    <row r="30" spans="1:11" x14ac:dyDescent="0.35">
      <c r="A30" s="1" t="s">
        <v>259</v>
      </c>
      <c r="B30" s="1" t="s">
        <v>130</v>
      </c>
      <c r="C30" s="1" t="s">
        <v>123</v>
      </c>
      <c r="D30" s="1" t="s">
        <v>126</v>
      </c>
      <c r="E30" s="1" t="s">
        <v>106</v>
      </c>
      <c r="F30" s="1" t="s">
        <v>114</v>
      </c>
      <c r="G30" s="1" t="s">
        <v>30</v>
      </c>
      <c r="H30" s="1" t="s">
        <v>91</v>
      </c>
      <c r="I30" s="1" t="s">
        <v>168</v>
      </c>
      <c r="J30" s="1" t="s">
        <v>90</v>
      </c>
      <c r="K30" s="1" t="s">
        <v>43</v>
      </c>
    </row>
    <row r="31" spans="1:11" x14ac:dyDescent="0.35">
      <c r="A31" s="1" t="s">
        <v>352</v>
      </c>
      <c r="B31" s="1" t="s">
        <v>32</v>
      </c>
      <c r="C31" s="1" t="s">
        <v>185</v>
      </c>
      <c r="D31" s="1" t="s">
        <v>350</v>
      </c>
      <c r="E31" s="1" t="s">
        <v>241</v>
      </c>
      <c r="F31" s="1" t="s">
        <v>106</v>
      </c>
      <c r="G31" s="1" t="s">
        <v>107</v>
      </c>
      <c r="H31" s="1" t="s">
        <v>13</v>
      </c>
      <c r="I31" s="1" t="s">
        <v>191</v>
      </c>
      <c r="J31" s="1" t="s">
        <v>92</v>
      </c>
      <c r="K31" s="1" t="s">
        <v>75</v>
      </c>
    </row>
    <row r="32" spans="1:11" x14ac:dyDescent="0.35">
      <c r="A32" s="1" t="s">
        <v>261</v>
      </c>
      <c r="B32" s="1" t="s">
        <v>32</v>
      </c>
      <c r="C32" s="1" t="s">
        <v>185</v>
      </c>
      <c r="D32" s="1" t="s">
        <v>123</v>
      </c>
      <c r="E32" s="1" t="s">
        <v>263</v>
      </c>
      <c r="F32" s="1" t="s">
        <v>105</v>
      </c>
      <c r="G32" s="1" t="s">
        <v>106</v>
      </c>
      <c r="H32" s="1" t="s">
        <v>168</v>
      </c>
      <c r="I32" s="1" t="s">
        <v>169</v>
      </c>
      <c r="J32" s="1" t="s">
        <v>110</v>
      </c>
      <c r="K32" s="1" t="s">
        <v>80</v>
      </c>
    </row>
    <row r="33" spans="1:11" x14ac:dyDescent="0.35">
      <c r="A33" s="1" t="s">
        <v>244</v>
      </c>
      <c r="B33" s="1" t="s">
        <v>368</v>
      </c>
      <c r="C33" s="1" t="s">
        <v>366</v>
      </c>
      <c r="D33" s="1" t="s">
        <v>262</v>
      </c>
      <c r="E33" s="1" t="s">
        <v>369</v>
      </c>
      <c r="F33" s="1" t="s">
        <v>366</v>
      </c>
      <c r="G33" s="1" t="s">
        <v>370</v>
      </c>
      <c r="H33" s="1" t="s">
        <v>241</v>
      </c>
      <c r="I33" s="1" t="s">
        <v>107</v>
      </c>
      <c r="J33" s="1" t="s">
        <v>174</v>
      </c>
      <c r="K33" s="1" t="s">
        <v>90</v>
      </c>
    </row>
    <row r="34" spans="1:11" x14ac:dyDescent="0.35">
      <c r="A34" s="1" t="s">
        <v>244</v>
      </c>
      <c r="B34" s="1" t="s">
        <v>106</v>
      </c>
      <c r="C34" s="1" t="s">
        <v>30</v>
      </c>
      <c r="D34" s="1" t="s">
        <v>31</v>
      </c>
      <c r="E34" s="1" t="s">
        <v>366</v>
      </c>
      <c r="F34" s="1" t="s">
        <v>371</v>
      </c>
      <c r="G34" s="1" t="s">
        <v>262</v>
      </c>
      <c r="H34" s="1" t="s">
        <v>185</v>
      </c>
      <c r="I34" s="1" t="s">
        <v>126</v>
      </c>
      <c r="J34" s="1" t="s">
        <v>23</v>
      </c>
      <c r="K34" s="1" t="s">
        <v>71</v>
      </c>
    </row>
    <row r="35" spans="1:11" x14ac:dyDescent="0.35">
      <c r="A35" s="1" t="s">
        <v>244</v>
      </c>
      <c r="B35" s="1" t="s">
        <v>123</v>
      </c>
      <c r="C35" s="1" t="s">
        <v>126</v>
      </c>
      <c r="D35" s="1" t="s">
        <v>191</v>
      </c>
      <c r="E35" s="1" t="s">
        <v>241</v>
      </c>
      <c r="F35" s="1" t="s">
        <v>105</v>
      </c>
      <c r="G35" s="1" t="s">
        <v>372</v>
      </c>
      <c r="H35" s="1" t="s">
        <v>191</v>
      </c>
      <c r="I35" s="1" t="s">
        <v>92</v>
      </c>
      <c r="J35" s="1" t="s">
        <v>168</v>
      </c>
      <c r="K35" s="1" t="s">
        <v>76</v>
      </c>
    </row>
    <row r="36" spans="1:11" x14ac:dyDescent="0.35">
      <c r="A36" s="1" t="s">
        <v>264</v>
      </c>
      <c r="B36" s="1" t="s">
        <v>106</v>
      </c>
      <c r="C36" s="1" t="s">
        <v>30</v>
      </c>
      <c r="D36" s="1" t="s">
        <v>31</v>
      </c>
      <c r="E36" s="1" t="s">
        <v>371</v>
      </c>
      <c r="F36" s="1" t="s">
        <v>257</v>
      </c>
      <c r="G36" s="1" t="s">
        <v>263</v>
      </c>
      <c r="H36" s="1" t="s">
        <v>32</v>
      </c>
      <c r="I36" s="1" t="s">
        <v>185</v>
      </c>
      <c r="J36" s="1" t="s">
        <v>13</v>
      </c>
      <c r="K36" s="1" t="s">
        <v>21</v>
      </c>
    </row>
    <row r="37" spans="1:11" x14ac:dyDescent="0.35">
      <c r="A37" s="1" t="s">
        <v>12</v>
      </c>
      <c r="B37" s="1" t="s">
        <v>65</v>
      </c>
      <c r="C37" s="1" t="s">
        <v>181</v>
      </c>
      <c r="D37" s="1" t="s">
        <v>310</v>
      </c>
      <c r="E37" s="1" t="s">
        <v>79</v>
      </c>
      <c r="F37" s="1" t="s">
        <v>97</v>
      </c>
      <c r="G37" s="1" t="s">
        <v>284</v>
      </c>
      <c r="H37" s="1" t="s">
        <v>160</v>
      </c>
      <c r="I37" s="1" t="s">
        <v>275</v>
      </c>
      <c r="J37" s="1" t="s">
        <v>202</v>
      </c>
      <c r="K37" s="1" t="s">
        <v>337</v>
      </c>
    </row>
    <row r="38" spans="1:11" x14ac:dyDescent="0.35">
      <c r="A38" s="1" t="s">
        <v>12</v>
      </c>
      <c r="B38" s="1" t="s">
        <v>190</v>
      </c>
      <c r="C38" s="1" t="s">
        <v>373</v>
      </c>
      <c r="D38" s="1" t="s">
        <v>373</v>
      </c>
      <c r="E38" s="1" t="s">
        <v>50</v>
      </c>
      <c r="F38" s="1" t="s">
        <v>251</v>
      </c>
      <c r="G38" s="1" t="s">
        <v>251</v>
      </c>
      <c r="H38" s="1" t="s">
        <v>317</v>
      </c>
      <c r="I38" s="1" t="s">
        <v>318</v>
      </c>
      <c r="J38" s="1" t="s">
        <v>318</v>
      </c>
      <c r="K38" s="1" t="s">
        <v>374</v>
      </c>
    </row>
    <row r="39" spans="1:11" x14ac:dyDescent="0.35">
      <c r="A39" s="1" t="s">
        <v>12</v>
      </c>
      <c r="B39" s="1" t="s">
        <v>60</v>
      </c>
      <c r="C39" s="1" t="s">
        <v>128</v>
      </c>
      <c r="D39" s="1" t="s">
        <v>38</v>
      </c>
      <c r="E39" s="1" t="s">
        <v>291</v>
      </c>
      <c r="F39" s="1" t="s">
        <v>161</v>
      </c>
      <c r="G39" s="1" t="s">
        <v>16</v>
      </c>
      <c r="H39" s="1" t="s">
        <v>50</v>
      </c>
      <c r="I39" s="1" t="s">
        <v>160</v>
      </c>
      <c r="J39" s="1" t="s">
        <v>58</v>
      </c>
      <c r="K39" s="1" t="s">
        <v>82</v>
      </c>
    </row>
    <row r="40" spans="1:11" x14ac:dyDescent="0.35">
      <c r="A40" s="1" t="s">
        <v>12</v>
      </c>
      <c r="B40" s="1" t="s">
        <v>75</v>
      </c>
      <c r="C40" s="1" t="s">
        <v>166</v>
      </c>
      <c r="D40" s="1" t="s">
        <v>86</v>
      </c>
      <c r="E40" s="1" t="s">
        <v>53</v>
      </c>
      <c r="F40" s="1" t="s">
        <v>143</v>
      </c>
      <c r="G40" s="1" t="s">
        <v>143</v>
      </c>
      <c r="H40" s="1" t="s">
        <v>86</v>
      </c>
      <c r="I40" s="1" t="s">
        <v>81</v>
      </c>
      <c r="J40" s="1" t="s">
        <v>249</v>
      </c>
      <c r="K40" s="1" t="s">
        <v>155</v>
      </c>
    </row>
    <row r="41" spans="1:11" x14ac:dyDescent="0.35">
      <c r="A41" s="1" t="s">
        <v>171</v>
      </c>
      <c r="B41" s="1" t="s">
        <v>45</v>
      </c>
      <c r="C41" s="1" t="s">
        <v>16</v>
      </c>
      <c r="D41" s="1" t="s">
        <v>97</v>
      </c>
      <c r="E41" s="1" t="s">
        <v>108</v>
      </c>
      <c r="F41" s="1" t="s">
        <v>28</v>
      </c>
      <c r="G41" s="1" t="s">
        <v>177</v>
      </c>
      <c r="H41" s="1" t="s">
        <v>38</v>
      </c>
      <c r="I41" s="1" t="s">
        <v>166</v>
      </c>
      <c r="J41" s="1" t="s">
        <v>98</v>
      </c>
      <c r="K41" s="1" t="s">
        <v>375</v>
      </c>
    </row>
    <row r="42" spans="1:11" x14ac:dyDescent="0.35">
      <c r="A42" s="1" t="s">
        <v>171</v>
      </c>
      <c r="B42" s="1" t="s">
        <v>66</v>
      </c>
      <c r="C42" s="1" t="s">
        <v>164</v>
      </c>
      <c r="D42" s="1" t="s">
        <v>76</v>
      </c>
      <c r="E42" s="1" t="s">
        <v>16</v>
      </c>
      <c r="F42" s="1" t="s">
        <v>21</v>
      </c>
      <c r="G42" s="1" t="s">
        <v>94</v>
      </c>
      <c r="H42" s="1" t="s">
        <v>52</v>
      </c>
      <c r="I42" s="1" t="s">
        <v>151</v>
      </c>
      <c r="J42" s="1" t="s">
        <v>65</v>
      </c>
      <c r="K42" s="1" t="s">
        <v>235</v>
      </c>
    </row>
    <row r="43" spans="1:11" x14ac:dyDescent="0.35">
      <c r="A43" s="1" t="s">
        <v>171</v>
      </c>
      <c r="B43" s="1" t="s">
        <v>94</v>
      </c>
      <c r="C43" s="1" t="s">
        <v>97</v>
      </c>
      <c r="D43" s="1" t="s">
        <v>142</v>
      </c>
      <c r="E43" s="1" t="s">
        <v>29</v>
      </c>
      <c r="F43" s="1" t="s">
        <v>132</v>
      </c>
      <c r="G43" s="1" t="s">
        <v>45</v>
      </c>
      <c r="H43" s="1" t="s">
        <v>39</v>
      </c>
      <c r="I43" s="1" t="s">
        <v>43</v>
      </c>
      <c r="J43" s="1" t="s">
        <v>196</v>
      </c>
      <c r="K43" s="1" t="s">
        <v>376</v>
      </c>
    </row>
    <row r="44" spans="1:11" x14ac:dyDescent="0.35">
      <c r="A44" s="1" t="s">
        <v>171</v>
      </c>
      <c r="B44" s="1" t="s">
        <v>76</v>
      </c>
      <c r="C44" s="1" t="s">
        <v>98</v>
      </c>
      <c r="D44" s="1" t="s">
        <v>196</v>
      </c>
      <c r="E44" s="1" t="s">
        <v>19</v>
      </c>
      <c r="F44" s="1" t="s">
        <v>84</v>
      </c>
      <c r="G44" s="1" t="s">
        <v>20</v>
      </c>
      <c r="H44" s="1" t="s">
        <v>46</v>
      </c>
      <c r="I44" s="1" t="s">
        <v>252</v>
      </c>
      <c r="J44" s="1" t="s">
        <v>175</v>
      </c>
      <c r="K44" s="1" t="s">
        <v>225</v>
      </c>
    </row>
    <row r="45" spans="1:11" x14ac:dyDescent="0.35">
      <c r="A45" s="1" t="s">
        <v>171</v>
      </c>
      <c r="B45" s="1" t="s">
        <v>88</v>
      </c>
      <c r="C45" s="1" t="s">
        <v>58</v>
      </c>
      <c r="D45" s="1" t="s">
        <v>313</v>
      </c>
      <c r="E45" s="1" t="s">
        <v>36</v>
      </c>
      <c r="F45" s="1" t="s">
        <v>61</v>
      </c>
      <c r="G45" s="1" t="s">
        <v>197</v>
      </c>
      <c r="H45" s="1" t="s">
        <v>282</v>
      </c>
      <c r="I45" s="1" t="s">
        <v>301</v>
      </c>
      <c r="J45" s="1" t="s">
        <v>200</v>
      </c>
      <c r="K45" s="1" t="s">
        <v>201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26F5-6FAB-4366-883D-6C47CA742874}">
  <dimension ref="A1:K46"/>
  <sheetViews>
    <sheetView topLeftCell="C6" workbookViewId="0">
      <selection activeCell="A2" sqref="A2:K46"/>
    </sheetView>
  </sheetViews>
  <sheetFormatPr baseColWidth="10" defaultRowHeight="14.5" x14ac:dyDescent="0.35"/>
  <cols>
    <col min="1" max="11" width="20.5429687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28</v>
      </c>
      <c r="C2" s="1" t="s">
        <v>29</v>
      </c>
      <c r="D2" s="1" t="s">
        <v>177</v>
      </c>
      <c r="E2" s="1" t="s">
        <v>30</v>
      </c>
      <c r="F2" s="1" t="s">
        <v>31</v>
      </c>
      <c r="G2" s="1" t="s">
        <v>118</v>
      </c>
      <c r="H2" s="1" t="s">
        <v>28</v>
      </c>
      <c r="I2" s="1" t="s">
        <v>29</v>
      </c>
      <c r="J2" s="1" t="s">
        <v>33</v>
      </c>
      <c r="K2" s="1" t="s">
        <v>208</v>
      </c>
    </row>
    <row r="3" spans="1:11" x14ac:dyDescent="0.35">
      <c r="A3" s="1" t="s">
        <v>42</v>
      </c>
      <c r="B3" s="1" t="s">
        <v>140</v>
      </c>
      <c r="C3" s="1" t="s">
        <v>223</v>
      </c>
      <c r="D3" s="1" t="s">
        <v>317</v>
      </c>
      <c r="E3" s="1" t="s">
        <v>168</v>
      </c>
      <c r="F3" s="1" t="s">
        <v>164</v>
      </c>
      <c r="G3" s="1" t="s">
        <v>164</v>
      </c>
      <c r="H3" s="1" t="s">
        <v>140</v>
      </c>
      <c r="I3" s="1" t="s">
        <v>46</v>
      </c>
      <c r="J3" s="1" t="s">
        <v>198</v>
      </c>
      <c r="K3" s="1" t="s">
        <v>57</v>
      </c>
    </row>
    <row r="4" spans="1:11" x14ac:dyDescent="0.35">
      <c r="A4" s="1" t="s">
        <v>42</v>
      </c>
      <c r="B4" s="1" t="s">
        <v>16</v>
      </c>
      <c r="C4" s="1" t="s">
        <v>71</v>
      </c>
      <c r="D4" s="1" t="s">
        <v>183</v>
      </c>
      <c r="E4" s="1" t="s">
        <v>53</v>
      </c>
      <c r="F4" s="1" t="s">
        <v>20</v>
      </c>
      <c r="G4" s="1" t="s">
        <v>15</v>
      </c>
      <c r="H4" s="1" t="s">
        <v>51</v>
      </c>
      <c r="I4" s="1" t="s">
        <v>150</v>
      </c>
      <c r="J4" s="1" t="s">
        <v>239</v>
      </c>
      <c r="K4" s="1" t="s">
        <v>287</v>
      </c>
    </row>
    <row r="5" spans="1:11" x14ac:dyDescent="0.35">
      <c r="A5" s="1" t="s">
        <v>74</v>
      </c>
      <c r="B5" s="1" t="s">
        <v>60</v>
      </c>
      <c r="C5" s="1" t="s">
        <v>289</v>
      </c>
      <c r="D5" s="1" t="s">
        <v>38</v>
      </c>
      <c r="E5" s="1" t="s">
        <v>70</v>
      </c>
      <c r="F5" s="1" t="s">
        <v>28</v>
      </c>
      <c r="G5" s="1" t="s">
        <v>29</v>
      </c>
      <c r="H5" s="1" t="s">
        <v>50</v>
      </c>
      <c r="I5" s="1" t="s">
        <v>160</v>
      </c>
      <c r="J5" s="1" t="s">
        <v>194</v>
      </c>
      <c r="K5" s="1" t="s">
        <v>272</v>
      </c>
    </row>
    <row r="6" spans="1:11" x14ac:dyDescent="0.35">
      <c r="A6" s="1" t="s">
        <v>74</v>
      </c>
      <c r="B6" s="1" t="s">
        <v>45</v>
      </c>
      <c r="C6" s="1" t="s">
        <v>16</v>
      </c>
      <c r="D6" s="1" t="s">
        <v>97</v>
      </c>
      <c r="E6" s="1" t="s">
        <v>112</v>
      </c>
      <c r="F6" s="1" t="s">
        <v>146</v>
      </c>
      <c r="G6" s="1" t="s">
        <v>45</v>
      </c>
      <c r="H6" s="1" t="s">
        <v>15</v>
      </c>
      <c r="I6" s="1" t="s">
        <v>36</v>
      </c>
      <c r="J6" s="1" t="s">
        <v>98</v>
      </c>
      <c r="K6" s="1" t="s">
        <v>238</v>
      </c>
    </row>
    <row r="7" spans="1:11" x14ac:dyDescent="0.35">
      <c r="A7" s="1" t="s">
        <v>74</v>
      </c>
      <c r="B7" s="1" t="s">
        <v>160</v>
      </c>
      <c r="C7" s="1" t="s">
        <v>313</v>
      </c>
      <c r="D7" s="1" t="s">
        <v>313</v>
      </c>
      <c r="E7" s="1" t="s">
        <v>21</v>
      </c>
      <c r="F7" s="1" t="s">
        <v>183</v>
      </c>
      <c r="G7" s="1" t="s">
        <v>285</v>
      </c>
      <c r="H7" s="1" t="s">
        <v>47</v>
      </c>
      <c r="I7" s="1" t="s">
        <v>209</v>
      </c>
      <c r="J7" s="1" t="s">
        <v>210</v>
      </c>
      <c r="K7" s="1" t="s">
        <v>273</v>
      </c>
    </row>
    <row r="8" spans="1:11" x14ac:dyDescent="0.35">
      <c r="A8" s="1" t="s">
        <v>74</v>
      </c>
      <c r="B8" s="1" t="s">
        <v>51</v>
      </c>
      <c r="C8" s="1" t="s">
        <v>218</v>
      </c>
      <c r="D8" s="1" t="s">
        <v>52</v>
      </c>
      <c r="E8" s="1" t="s">
        <v>128</v>
      </c>
      <c r="F8" s="1" t="s">
        <v>197</v>
      </c>
      <c r="G8" s="1" t="s">
        <v>66</v>
      </c>
      <c r="H8" s="1" t="s">
        <v>154</v>
      </c>
      <c r="I8" s="1" t="s">
        <v>150</v>
      </c>
      <c r="J8" s="1" t="s">
        <v>56</v>
      </c>
      <c r="K8" s="1" t="s">
        <v>397</v>
      </c>
    </row>
    <row r="9" spans="1:11" x14ac:dyDescent="0.35">
      <c r="A9" s="1" t="s">
        <v>74</v>
      </c>
      <c r="B9" s="1" t="s">
        <v>281</v>
      </c>
      <c r="C9" s="1" t="s">
        <v>154</v>
      </c>
      <c r="D9" s="1" t="s">
        <v>150</v>
      </c>
      <c r="E9" s="1" t="s">
        <v>20</v>
      </c>
      <c r="F9" s="1" t="s">
        <v>21</v>
      </c>
      <c r="G9" s="1" t="s">
        <v>102</v>
      </c>
      <c r="H9" s="1" t="s">
        <v>65</v>
      </c>
      <c r="I9" s="1" t="s">
        <v>175</v>
      </c>
      <c r="J9" s="1" t="s">
        <v>62</v>
      </c>
      <c r="K9" s="1" t="s">
        <v>397</v>
      </c>
    </row>
    <row r="10" spans="1:11" x14ac:dyDescent="0.35">
      <c r="A10" s="1" t="s">
        <v>74</v>
      </c>
      <c r="B10" s="1" t="s">
        <v>39</v>
      </c>
      <c r="C10" s="1" t="s">
        <v>80</v>
      </c>
      <c r="D10" s="1" t="s">
        <v>98</v>
      </c>
      <c r="E10" s="1" t="s">
        <v>45</v>
      </c>
      <c r="F10" s="1" t="s">
        <v>111</v>
      </c>
      <c r="G10" s="1" t="s">
        <v>79</v>
      </c>
      <c r="H10" s="1" t="s">
        <v>282</v>
      </c>
      <c r="I10" s="1" t="s">
        <v>63</v>
      </c>
      <c r="J10" s="1" t="s">
        <v>558</v>
      </c>
      <c r="K10" s="1" t="s">
        <v>359</v>
      </c>
    </row>
    <row r="11" spans="1:11" x14ac:dyDescent="0.35">
      <c r="A11" s="1" t="s">
        <v>74</v>
      </c>
      <c r="B11" s="1" t="s">
        <v>39</v>
      </c>
      <c r="C11" s="1" t="s">
        <v>98</v>
      </c>
      <c r="D11" s="1" t="s">
        <v>281</v>
      </c>
      <c r="E11" s="1" t="s">
        <v>146</v>
      </c>
      <c r="F11" s="1" t="s">
        <v>53</v>
      </c>
      <c r="G11" s="1" t="s">
        <v>19</v>
      </c>
      <c r="H11" s="1" t="s">
        <v>58</v>
      </c>
      <c r="I11" s="1" t="s">
        <v>151</v>
      </c>
      <c r="J11" s="1" t="s">
        <v>65</v>
      </c>
      <c r="K11" s="1" t="s">
        <v>294</v>
      </c>
    </row>
    <row r="12" spans="1:11" x14ac:dyDescent="0.35">
      <c r="A12" s="1" t="s">
        <v>74</v>
      </c>
      <c r="B12" s="1" t="s">
        <v>183</v>
      </c>
      <c r="C12" s="1" t="s">
        <v>127</v>
      </c>
      <c r="D12" s="1" t="s">
        <v>36</v>
      </c>
      <c r="E12" s="1" t="s">
        <v>146</v>
      </c>
      <c r="F12" s="1" t="s">
        <v>19</v>
      </c>
      <c r="G12" s="1" t="s">
        <v>292</v>
      </c>
      <c r="H12" s="1" t="s">
        <v>38</v>
      </c>
      <c r="I12" s="1" t="s">
        <v>98</v>
      </c>
      <c r="J12" s="1" t="s">
        <v>50</v>
      </c>
      <c r="K12" s="1" t="s">
        <v>360</v>
      </c>
    </row>
    <row r="13" spans="1:11" x14ac:dyDescent="0.35">
      <c r="A13" s="1" t="s">
        <v>104</v>
      </c>
      <c r="B13" s="1"/>
      <c r="C13" s="1"/>
      <c r="D13" s="1"/>
      <c r="E13" s="1"/>
      <c r="F13" s="1"/>
      <c r="G13" s="1"/>
      <c r="H13" s="1" t="s">
        <v>66</v>
      </c>
      <c r="I13" s="1" t="s">
        <v>66</v>
      </c>
      <c r="J13" s="1"/>
      <c r="K13" s="1" t="s">
        <v>18</v>
      </c>
    </row>
    <row r="14" spans="1:11" x14ac:dyDescent="0.35">
      <c r="A14" s="1" t="s">
        <v>104</v>
      </c>
      <c r="B14" s="1" t="s">
        <v>169</v>
      </c>
      <c r="C14" s="1" t="s">
        <v>110</v>
      </c>
      <c r="D14" s="1" t="s">
        <v>70</v>
      </c>
      <c r="E14" s="1" t="s">
        <v>32</v>
      </c>
      <c r="F14" s="1" t="s">
        <v>172</v>
      </c>
      <c r="G14" s="1" t="s">
        <v>172</v>
      </c>
      <c r="H14" s="1" t="s">
        <v>53</v>
      </c>
      <c r="I14" s="1" t="s">
        <v>54</v>
      </c>
      <c r="J14" s="1" t="s">
        <v>15</v>
      </c>
      <c r="K14" s="1" t="s">
        <v>178</v>
      </c>
    </row>
    <row r="15" spans="1:11" x14ac:dyDescent="0.35">
      <c r="A15" s="1" t="s">
        <v>104</v>
      </c>
      <c r="B15" s="1" t="s">
        <v>146</v>
      </c>
      <c r="C15" s="1" t="s">
        <v>53</v>
      </c>
      <c r="D15" s="1" t="s">
        <v>255</v>
      </c>
      <c r="E15" s="1" t="s">
        <v>123</v>
      </c>
      <c r="F15" s="1" t="s">
        <v>13</v>
      </c>
      <c r="G15" s="1" t="s">
        <v>14</v>
      </c>
      <c r="H15" s="1" t="s">
        <v>53</v>
      </c>
      <c r="I15" s="1" t="s">
        <v>54</v>
      </c>
      <c r="J15" s="1" t="s">
        <v>161</v>
      </c>
      <c r="K15" s="1" t="s">
        <v>119</v>
      </c>
    </row>
    <row r="16" spans="1:11" x14ac:dyDescent="0.35">
      <c r="A16" s="1" t="s">
        <v>104</v>
      </c>
      <c r="B16" s="1" t="s">
        <v>108</v>
      </c>
      <c r="C16" s="1" t="s">
        <v>170</v>
      </c>
      <c r="D16" s="1" t="s">
        <v>28</v>
      </c>
      <c r="E16" s="1" t="s">
        <v>185</v>
      </c>
      <c r="F16" s="1" t="s">
        <v>123</v>
      </c>
      <c r="G16" s="1" t="s">
        <v>126</v>
      </c>
      <c r="H16" s="1" t="s">
        <v>113</v>
      </c>
      <c r="I16" s="1" t="s">
        <v>45</v>
      </c>
      <c r="J16" s="1" t="s">
        <v>15</v>
      </c>
      <c r="K16" s="1" t="s">
        <v>213</v>
      </c>
    </row>
    <row r="17" spans="1:11" x14ac:dyDescent="0.35">
      <c r="A17" s="1" t="s">
        <v>104</v>
      </c>
      <c r="B17" s="1" t="s">
        <v>170</v>
      </c>
      <c r="C17" s="1" t="s">
        <v>70</v>
      </c>
      <c r="D17" s="1" t="s">
        <v>138</v>
      </c>
      <c r="E17" s="1" t="s">
        <v>32</v>
      </c>
      <c r="F17" s="1" t="s">
        <v>130</v>
      </c>
      <c r="G17" s="1" t="s">
        <v>350</v>
      </c>
      <c r="H17" s="1" t="s">
        <v>29</v>
      </c>
      <c r="I17" s="1" t="s">
        <v>146</v>
      </c>
      <c r="J17" s="1" t="s">
        <v>53</v>
      </c>
      <c r="K17" s="1" t="s">
        <v>282</v>
      </c>
    </row>
    <row r="18" spans="1:11" x14ac:dyDescent="0.35">
      <c r="A18" s="1" t="s">
        <v>104</v>
      </c>
      <c r="B18" s="1" t="s">
        <v>257</v>
      </c>
      <c r="C18" s="1" t="s">
        <v>105</v>
      </c>
      <c r="D18" s="1" t="s">
        <v>244</v>
      </c>
      <c r="E18" s="1" t="s">
        <v>262</v>
      </c>
      <c r="F18" s="1" t="s">
        <v>241</v>
      </c>
      <c r="G18" s="1" t="s">
        <v>193</v>
      </c>
      <c r="H18" s="1" t="s">
        <v>123</v>
      </c>
      <c r="I18" s="1" t="s">
        <v>126</v>
      </c>
      <c r="J18" s="1" t="s">
        <v>23</v>
      </c>
      <c r="K18" s="1" t="s">
        <v>16</v>
      </c>
    </row>
    <row r="19" spans="1:11" x14ac:dyDescent="0.35">
      <c r="A19" s="1" t="s">
        <v>104</v>
      </c>
      <c r="B19" s="1" t="s">
        <v>70</v>
      </c>
      <c r="C19" s="1" t="s">
        <v>29</v>
      </c>
      <c r="D19" s="1" t="s">
        <v>113</v>
      </c>
      <c r="E19" s="1" t="s">
        <v>130</v>
      </c>
      <c r="F19" s="1" t="s">
        <v>123</v>
      </c>
      <c r="G19" s="1" t="s">
        <v>13</v>
      </c>
      <c r="H19" s="1" t="s">
        <v>44</v>
      </c>
      <c r="I19" s="1" t="s">
        <v>45</v>
      </c>
      <c r="J19" s="1" t="s">
        <v>15</v>
      </c>
      <c r="K19" s="1" t="s">
        <v>190</v>
      </c>
    </row>
    <row r="20" spans="1:11" x14ac:dyDescent="0.35">
      <c r="A20" s="1" t="s">
        <v>134</v>
      </c>
      <c r="B20" s="1" t="s">
        <v>45</v>
      </c>
      <c r="C20" s="1" t="s">
        <v>15</v>
      </c>
      <c r="D20" s="1" t="s">
        <v>16</v>
      </c>
      <c r="E20" s="1" t="s">
        <v>112</v>
      </c>
      <c r="F20" s="1" t="s">
        <v>87</v>
      </c>
      <c r="G20" s="1" t="s">
        <v>33</v>
      </c>
      <c r="H20" s="1" t="s">
        <v>127</v>
      </c>
      <c r="I20" s="1" t="s">
        <v>75</v>
      </c>
      <c r="J20" s="1" t="s">
        <v>67</v>
      </c>
      <c r="K20" s="1" t="s">
        <v>344</v>
      </c>
    </row>
    <row r="21" spans="1:11" x14ac:dyDescent="0.35">
      <c r="A21" s="1" t="s">
        <v>134</v>
      </c>
      <c r="B21" s="1" t="s">
        <v>86</v>
      </c>
      <c r="C21" s="1" t="s">
        <v>72</v>
      </c>
      <c r="D21" s="1" t="s">
        <v>251</v>
      </c>
      <c r="E21" s="1" t="s">
        <v>53</v>
      </c>
      <c r="F21" s="1" t="s">
        <v>54</v>
      </c>
      <c r="G21" s="1" t="s">
        <v>78</v>
      </c>
      <c r="H21" s="1" t="s">
        <v>81</v>
      </c>
      <c r="I21" s="1" t="s">
        <v>281</v>
      </c>
      <c r="J21" s="1" t="s">
        <v>281</v>
      </c>
      <c r="K21" s="1" t="s">
        <v>320</v>
      </c>
    </row>
    <row r="22" spans="1:11" x14ac:dyDescent="0.35">
      <c r="A22" s="1" t="s">
        <v>134</v>
      </c>
      <c r="B22" s="1" t="s">
        <v>127</v>
      </c>
      <c r="C22" s="1" t="s">
        <v>36</v>
      </c>
      <c r="D22" s="1" t="s">
        <v>75</v>
      </c>
      <c r="E22" s="1" t="s">
        <v>53</v>
      </c>
      <c r="F22" s="1" t="s">
        <v>111</v>
      </c>
      <c r="G22" s="1" t="s">
        <v>16</v>
      </c>
      <c r="H22" s="1" t="s">
        <v>99</v>
      </c>
      <c r="I22" s="1" t="s">
        <v>286</v>
      </c>
      <c r="J22" s="1" t="s">
        <v>52</v>
      </c>
      <c r="K22" s="1" t="s">
        <v>240</v>
      </c>
    </row>
    <row r="23" spans="1:11" x14ac:dyDescent="0.35">
      <c r="A23" s="1" t="s">
        <v>134</v>
      </c>
      <c r="B23" s="1" t="s">
        <v>83</v>
      </c>
      <c r="C23" s="1" t="s">
        <v>249</v>
      </c>
      <c r="D23" s="1" t="s">
        <v>52</v>
      </c>
      <c r="E23" s="1" t="s">
        <v>79</v>
      </c>
      <c r="F23" s="1" t="s">
        <v>94</v>
      </c>
      <c r="G23" s="1" t="s">
        <v>228</v>
      </c>
      <c r="H23" s="1" t="s">
        <v>151</v>
      </c>
      <c r="I23" s="1" t="s">
        <v>65</v>
      </c>
      <c r="J23" s="1" t="s">
        <v>224</v>
      </c>
      <c r="K23" s="1" t="s">
        <v>234</v>
      </c>
    </row>
    <row r="24" spans="1:11" x14ac:dyDescent="0.35">
      <c r="A24" s="1" t="s">
        <v>134</v>
      </c>
      <c r="B24" s="1" t="s">
        <v>24</v>
      </c>
      <c r="C24" s="1" t="s">
        <v>127</v>
      </c>
      <c r="D24" s="1" t="s">
        <v>157</v>
      </c>
      <c r="E24" s="1" t="s">
        <v>27</v>
      </c>
      <c r="F24" s="1" t="s">
        <v>112</v>
      </c>
      <c r="G24" s="1" t="s">
        <v>33</v>
      </c>
      <c r="H24" s="1" t="s">
        <v>75</v>
      </c>
      <c r="I24" s="1" t="s">
        <v>67</v>
      </c>
      <c r="J24" s="1" t="s">
        <v>76</v>
      </c>
      <c r="K24" s="1" t="s">
        <v>296</v>
      </c>
    </row>
    <row r="25" spans="1:11" x14ac:dyDescent="0.35">
      <c r="A25" s="1" t="s">
        <v>134</v>
      </c>
      <c r="B25" s="1" t="s">
        <v>94</v>
      </c>
      <c r="C25" s="1" t="s">
        <v>228</v>
      </c>
      <c r="D25" s="1" t="s">
        <v>285</v>
      </c>
      <c r="E25" s="1" t="s">
        <v>108</v>
      </c>
      <c r="F25" s="1" t="s">
        <v>90</v>
      </c>
      <c r="G25" s="1" t="s">
        <v>169</v>
      </c>
      <c r="H25" s="1" t="s">
        <v>60</v>
      </c>
      <c r="I25" s="1" t="s">
        <v>61</v>
      </c>
      <c r="J25" s="1" t="s">
        <v>86</v>
      </c>
      <c r="K25" s="1" t="s">
        <v>344</v>
      </c>
    </row>
    <row r="26" spans="1:11" x14ac:dyDescent="0.35">
      <c r="A26" s="1" t="s">
        <v>134</v>
      </c>
      <c r="B26" s="1" t="s">
        <v>39</v>
      </c>
      <c r="C26" s="1" t="s">
        <v>86</v>
      </c>
      <c r="D26" s="1" t="s">
        <v>80</v>
      </c>
      <c r="E26" s="1" t="s">
        <v>19</v>
      </c>
      <c r="F26" s="1" t="s">
        <v>54</v>
      </c>
      <c r="G26" s="1" t="s">
        <v>292</v>
      </c>
      <c r="H26" s="1" t="s">
        <v>55</v>
      </c>
      <c r="I26" s="1" t="s">
        <v>56</v>
      </c>
      <c r="J26" s="1" t="s">
        <v>152</v>
      </c>
      <c r="K26" s="1" t="s">
        <v>221</v>
      </c>
    </row>
    <row r="27" spans="1:11" x14ac:dyDescent="0.35">
      <c r="A27" s="1" t="s">
        <v>156</v>
      </c>
      <c r="B27" s="1" t="s">
        <v>136</v>
      </c>
      <c r="C27" s="1" t="s">
        <v>136</v>
      </c>
      <c r="D27" s="1" t="s">
        <v>136</v>
      </c>
      <c r="E27" s="1" t="s">
        <v>29</v>
      </c>
      <c r="F27" s="1" t="s">
        <v>132</v>
      </c>
      <c r="G27" s="1" t="s">
        <v>132</v>
      </c>
      <c r="H27" s="1" t="s">
        <v>97</v>
      </c>
      <c r="I27" s="1" t="s">
        <v>35</v>
      </c>
      <c r="J27" s="1" t="s">
        <v>38</v>
      </c>
      <c r="K27" s="1" t="s">
        <v>18</v>
      </c>
    </row>
    <row r="28" spans="1:11" x14ac:dyDescent="0.35">
      <c r="A28" s="1" t="s">
        <v>156</v>
      </c>
      <c r="B28" s="1" t="s">
        <v>78</v>
      </c>
      <c r="C28" s="1" t="s">
        <v>226</v>
      </c>
      <c r="D28" s="1" t="s">
        <v>226</v>
      </c>
      <c r="E28" s="1" t="s">
        <v>23</v>
      </c>
      <c r="F28" s="1" t="s">
        <v>170</v>
      </c>
      <c r="G28" s="1" t="s">
        <v>242</v>
      </c>
      <c r="H28" s="1" t="s">
        <v>21</v>
      </c>
      <c r="I28" s="1" t="s">
        <v>94</v>
      </c>
      <c r="J28" s="1" t="s">
        <v>135</v>
      </c>
      <c r="K28" s="1" t="s">
        <v>18</v>
      </c>
    </row>
    <row r="29" spans="1:11" x14ac:dyDescent="0.35">
      <c r="A29" s="1" t="s">
        <v>167</v>
      </c>
      <c r="B29" s="1" t="s">
        <v>169</v>
      </c>
      <c r="C29" s="1" t="s">
        <v>70</v>
      </c>
      <c r="D29" s="1" t="s">
        <v>171</v>
      </c>
      <c r="E29" s="1" t="s">
        <v>32</v>
      </c>
      <c r="F29" s="1" t="s">
        <v>185</v>
      </c>
      <c r="G29" s="1" t="s">
        <v>350</v>
      </c>
      <c r="H29" s="1" t="s">
        <v>53</v>
      </c>
      <c r="I29" s="1" t="s">
        <v>15</v>
      </c>
      <c r="J29" s="1" t="s">
        <v>111</v>
      </c>
      <c r="K29" s="1" t="s">
        <v>301</v>
      </c>
    </row>
    <row r="30" spans="1:11" x14ac:dyDescent="0.35">
      <c r="A30" s="1" t="s">
        <v>167</v>
      </c>
      <c r="B30" s="1" t="s">
        <v>28</v>
      </c>
      <c r="C30" s="1" t="s">
        <v>29</v>
      </c>
      <c r="D30" s="1" t="s">
        <v>113</v>
      </c>
      <c r="E30" s="1" t="s">
        <v>123</v>
      </c>
      <c r="F30" s="1" t="s">
        <v>126</v>
      </c>
      <c r="G30" s="1" t="s">
        <v>120</v>
      </c>
      <c r="H30" s="1" t="s">
        <v>19</v>
      </c>
      <c r="I30" s="1" t="s">
        <v>111</v>
      </c>
      <c r="J30" s="1" t="s">
        <v>79</v>
      </c>
      <c r="K30" s="1" t="s">
        <v>297</v>
      </c>
    </row>
    <row r="31" spans="1:11" x14ac:dyDescent="0.35">
      <c r="A31" s="1" t="s">
        <v>167</v>
      </c>
      <c r="B31" s="1" t="s">
        <v>28</v>
      </c>
      <c r="C31" s="1" t="s">
        <v>113</v>
      </c>
      <c r="D31" s="1" t="s">
        <v>12</v>
      </c>
      <c r="E31" s="1" t="s">
        <v>22</v>
      </c>
      <c r="F31" s="1" t="s">
        <v>191</v>
      </c>
      <c r="G31" s="1" t="s">
        <v>182</v>
      </c>
      <c r="H31" s="1" t="s">
        <v>44</v>
      </c>
      <c r="I31" s="1" t="s">
        <v>20</v>
      </c>
      <c r="J31" s="1" t="s">
        <v>16</v>
      </c>
      <c r="K31" s="1" t="s">
        <v>258</v>
      </c>
    </row>
    <row r="32" spans="1:11" x14ac:dyDescent="0.35">
      <c r="A32" s="1" t="s">
        <v>247</v>
      </c>
      <c r="B32" s="1" t="s">
        <v>38</v>
      </c>
      <c r="C32" s="1" t="s">
        <v>76</v>
      </c>
      <c r="D32" s="1" t="s">
        <v>40</v>
      </c>
      <c r="E32" s="1" t="s">
        <v>45</v>
      </c>
      <c r="F32" s="1" t="s">
        <v>20</v>
      </c>
      <c r="G32" s="1" t="s">
        <v>15</v>
      </c>
      <c r="H32" s="1" t="s">
        <v>39</v>
      </c>
      <c r="I32" s="1" t="s">
        <v>88</v>
      </c>
      <c r="J32" s="1" t="s">
        <v>51</v>
      </c>
      <c r="K32" s="1" t="s">
        <v>288</v>
      </c>
    </row>
    <row r="33" spans="1:11" x14ac:dyDescent="0.35">
      <c r="A33" s="1" t="s">
        <v>247</v>
      </c>
      <c r="B33" s="1" t="s">
        <v>15</v>
      </c>
      <c r="C33" s="1" t="s">
        <v>79</v>
      </c>
      <c r="D33" s="1" t="s">
        <v>71</v>
      </c>
      <c r="E33" s="1" t="s">
        <v>110</v>
      </c>
      <c r="F33" s="1" t="s">
        <v>70</v>
      </c>
      <c r="G33" s="1" t="s">
        <v>138</v>
      </c>
      <c r="H33" s="1" t="s">
        <v>88</v>
      </c>
      <c r="I33" s="1" t="s">
        <v>81</v>
      </c>
      <c r="J33" s="1" t="s">
        <v>265</v>
      </c>
      <c r="K33" s="1" t="s">
        <v>139</v>
      </c>
    </row>
    <row r="34" spans="1:11" x14ac:dyDescent="0.35">
      <c r="A34" s="1" t="s">
        <v>247</v>
      </c>
      <c r="B34" s="1" t="s">
        <v>79</v>
      </c>
      <c r="C34" s="1" t="s">
        <v>127</v>
      </c>
      <c r="D34" s="1" t="s">
        <v>137</v>
      </c>
      <c r="E34" s="1" t="s">
        <v>70</v>
      </c>
      <c r="F34" s="1" t="s">
        <v>177</v>
      </c>
      <c r="G34" s="1" t="s">
        <v>12</v>
      </c>
      <c r="H34" s="1" t="s">
        <v>28</v>
      </c>
      <c r="I34" s="1" t="s">
        <v>16</v>
      </c>
      <c r="J34" s="1" t="s">
        <v>127</v>
      </c>
      <c r="K34" s="1" t="s">
        <v>430</v>
      </c>
    </row>
    <row r="35" spans="1:11" x14ac:dyDescent="0.35">
      <c r="A35" s="1" t="s">
        <v>176</v>
      </c>
      <c r="B35" s="1" t="s">
        <v>126</v>
      </c>
      <c r="C35" s="1" t="s">
        <v>124</v>
      </c>
      <c r="D35" s="1" t="s">
        <v>23</v>
      </c>
      <c r="E35" s="1" t="s">
        <v>241</v>
      </c>
      <c r="F35" s="1" t="s">
        <v>105</v>
      </c>
      <c r="G35" s="1" t="s">
        <v>114</v>
      </c>
      <c r="H35" s="1" t="s">
        <v>92</v>
      </c>
      <c r="I35" s="1" t="s">
        <v>169</v>
      </c>
      <c r="J35" s="1" t="s">
        <v>170</v>
      </c>
      <c r="K35" s="1" t="s">
        <v>50</v>
      </c>
    </row>
    <row r="36" spans="1:11" x14ac:dyDescent="0.35">
      <c r="A36" s="1" t="s">
        <v>176</v>
      </c>
      <c r="B36" s="1" t="s">
        <v>108</v>
      </c>
      <c r="C36" s="1" t="s">
        <v>109</v>
      </c>
      <c r="D36" s="1" t="s">
        <v>170</v>
      </c>
      <c r="E36" s="1" t="s">
        <v>107</v>
      </c>
      <c r="F36" s="1" t="s">
        <v>30</v>
      </c>
      <c r="G36" s="1" t="s">
        <v>246</v>
      </c>
      <c r="H36" s="1" t="s">
        <v>112</v>
      </c>
      <c r="I36" s="1" t="s">
        <v>87</v>
      </c>
      <c r="J36" s="1" t="s">
        <v>146</v>
      </c>
      <c r="K36" s="1" t="s">
        <v>198</v>
      </c>
    </row>
    <row r="37" spans="1:11" x14ac:dyDescent="0.35">
      <c r="A37" s="1" t="s">
        <v>176</v>
      </c>
      <c r="B37" s="1" t="s">
        <v>191</v>
      </c>
      <c r="C37" s="1" t="s">
        <v>110</v>
      </c>
      <c r="D37" s="1" t="s">
        <v>236</v>
      </c>
      <c r="E37" s="1" t="s">
        <v>185</v>
      </c>
      <c r="F37" s="1" t="s">
        <v>13</v>
      </c>
      <c r="G37" s="1" t="s">
        <v>14</v>
      </c>
      <c r="H37" s="1" t="s">
        <v>21</v>
      </c>
      <c r="I37" s="1" t="s">
        <v>71</v>
      </c>
      <c r="J37" s="1" t="s">
        <v>205</v>
      </c>
      <c r="K37" s="1" t="s">
        <v>213</v>
      </c>
    </row>
    <row r="38" spans="1:11" x14ac:dyDescent="0.35">
      <c r="A38" s="1" t="s">
        <v>259</v>
      </c>
      <c r="B38" s="1" t="s">
        <v>115</v>
      </c>
      <c r="C38" s="1" t="s">
        <v>22</v>
      </c>
      <c r="D38" s="1" t="s">
        <v>191</v>
      </c>
      <c r="E38" s="1" t="s">
        <v>105</v>
      </c>
      <c r="F38" s="1" t="s">
        <v>114</v>
      </c>
      <c r="G38" s="1" t="s">
        <v>117</v>
      </c>
      <c r="H38" s="1" t="s">
        <v>191</v>
      </c>
      <c r="I38" s="1" t="s">
        <v>108</v>
      </c>
      <c r="J38" s="1" t="s">
        <v>27</v>
      </c>
      <c r="K38" s="1" t="s">
        <v>154</v>
      </c>
    </row>
    <row r="39" spans="1:11" x14ac:dyDescent="0.35">
      <c r="A39" s="1" t="s">
        <v>187</v>
      </c>
      <c r="B39" s="1" t="s">
        <v>23</v>
      </c>
      <c r="C39" s="1" t="s">
        <v>91</v>
      </c>
      <c r="D39" s="1" t="s">
        <v>92</v>
      </c>
      <c r="E39" s="1" t="s">
        <v>117</v>
      </c>
      <c r="F39" s="1" t="s">
        <v>31</v>
      </c>
      <c r="G39" s="1" t="s">
        <v>189</v>
      </c>
      <c r="H39" s="1" t="s">
        <v>168</v>
      </c>
      <c r="I39" s="1" t="s">
        <v>90</v>
      </c>
      <c r="J39" s="1" t="s">
        <v>170</v>
      </c>
      <c r="K39" s="1" t="s">
        <v>160</v>
      </c>
    </row>
    <row r="40" spans="1:11" x14ac:dyDescent="0.35">
      <c r="A40" s="1" t="s">
        <v>187</v>
      </c>
      <c r="B40" s="1" t="s">
        <v>110</v>
      </c>
      <c r="C40" s="1" t="s">
        <v>173</v>
      </c>
      <c r="D40" s="1" t="s">
        <v>112</v>
      </c>
      <c r="E40" s="1" t="s">
        <v>32</v>
      </c>
      <c r="F40" s="1" t="s">
        <v>130</v>
      </c>
      <c r="G40" s="1" t="s">
        <v>13</v>
      </c>
      <c r="H40" s="1" t="s">
        <v>70</v>
      </c>
      <c r="I40" s="1" t="s">
        <v>112</v>
      </c>
      <c r="J40" s="1" t="s">
        <v>33</v>
      </c>
      <c r="K40" s="1" t="s">
        <v>34</v>
      </c>
    </row>
    <row r="41" spans="1:11" x14ac:dyDescent="0.35">
      <c r="A41" s="1" t="s">
        <v>261</v>
      </c>
      <c r="B41" s="1" t="s">
        <v>109</v>
      </c>
      <c r="C41" s="1" t="s">
        <v>110</v>
      </c>
      <c r="D41" s="1" t="s">
        <v>331</v>
      </c>
      <c r="E41" s="1" t="s">
        <v>117</v>
      </c>
      <c r="F41" s="1" t="s">
        <v>32</v>
      </c>
      <c r="G41" s="1" t="s">
        <v>118</v>
      </c>
      <c r="H41" s="1" t="s">
        <v>170</v>
      </c>
      <c r="I41" s="1" t="s">
        <v>70</v>
      </c>
      <c r="J41" s="1" t="s">
        <v>28</v>
      </c>
      <c r="K41" s="1" t="s">
        <v>198</v>
      </c>
    </row>
    <row r="42" spans="1:11" x14ac:dyDescent="0.35">
      <c r="A42" s="1" t="s">
        <v>12</v>
      </c>
      <c r="B42" s="1" t="s">
        <v>65</v>
      </c>
      <c r="C42" s="1" t="s">
        <v>47</v>
      </c>
      <c r="D42" s="1"/>
      <c r="E42" s="1" t="s">
        <v>249</v>
      </c>
      <c r="F42" s="1" t="s">
        <v>249</v>
      </c>
      <c r="G42" s="1" t="s">
        <v>249</v>
      </c>
      <c r="H42" s="1" t="s">
        <v>83</v>
      </c>
      <c r="I42" s="1"/>
      <c r="J42" s="1"/>
      <c r="K42" s="1" t="s">
        <v>18</v>
      </c>
    </row>
    <row r="43" spans="1:11" x14ac:dyDescent="0.35">
      <c r="A43" s="1" t="s">
        <v>12</v>
      </c>
      <c r="B43" s="1" t="s">
        <v>135</v>
      </c>
      <c r="C43" s="1" t="s">
        <v>36</v>
      </c>
      <c r="D43" s="1" t="s">
        <v>67</v>
      </c>
      <c r="E43" s="1" t="s">
        <v>29</v>
      </c>
      <c r="F43" s="1" t="s">
        <v>19</v>
      </c>
      <c r="G43" s="1" t="s">
        <v>292</v>
      </c>
      <c r="H43" s="1" t="s">
        <v>36</v>
      </c>
      <c r="I43" s="1" t="s">
        <v>80</v>
      </c>
      <c r="J43" s="1" t="s">
        <v>158</v>
      </c>
      <c r="K43" s="1" t="s">
        <v>155</v>
      </c>
    </row>
    <row r="44" spans="1:11" x14ac:dyDescent="0.35">
      <c r="A44" s="1" t="s">
        <v>12</v>
      </c>
      <c r="B44" s="1" t="s">
        <v>154</v>
      </c>
      <c r="C44" s="1" t="s">
        <v>52</v>
      </c>
      <c r="D44" s="1" t="s">
        <v>140</v>
      </c>
      <c r="E44" s="1" t="s">
        <v>19</v>
      </c>
      <c r="F44" s="1" t="s">
        <v>20</v>
      </c>
      <c r="G44" s="1" t="s">
        <v>16</v>
      </c>
      <c r="H44" s="1" t="s">
        <v>154</v>
      </c>
      <c r="I44" s="1" t="s">
        <v>218</v>
      </c>
      <c r="J44" s="1" t="s">
        <v>218</v>
      </c>
      <c r="K44" s="1" t="s">
        <v>225</v>
      </c>
    </row>
    <row r="45" spans="1:11" x14ac:dyDescent="0.35">
      <c r="A45" s="1" t="s">
        <v>12</v>
      </c>
      <c r="B45" s="1" t="s">
        <v>71</v>
      </c>
      <c r="C45" s="1" t="s">
        <v>94</v>
      </c>
      <c r="D45" s="1" t="s">
        <v>285</v>
      </c>
      <c r="E45" s="1" t="s">
        <v>53</v>
      </c>
      <c r="F45" s="1" t="s">
        <v>54</v>
      </c>
      <c r="G45" s="1" t="s">
        <v>161</v>
      </c>
      <c r="H45" s="1" t="s">
        <v>99</v>
      </c>
      <c r="I45" s="1" t="s">
        <v>51</v>
      </c>
      <c r="J45" s="1" t="s">
        <v>286</v>
      </c>
      <c r="K45" s="1" t="s">
        <v>341</v>
      </c>
    </row>
    <row r="46" spans="1:11" x14ac:dyDescent="0.35">
      <c r="A46" s="1" t="s">
        <v>171</v>
      </c>
      <c r="B46" s="1" t="s">
        <v>39</v>
      </c>
      <c r="C46" s="1" t="s">
        <v>43</v>
      </c>
      <c r="D46" s="1" t="s">
        <v>88</v>
      </c>
      <c r="E46" s="1" t="s">
        <v>111</v>
      </c>
      <c r="F46" s="1" t="s">
        <v>21</v>
      </c>
      <c r="G46" s="1" t="s">
        <v>205</v>
      </c>
      <c r="H46" s="1" t="s">
        <v>151</v>
      </c>
      <c r="I46" s="1" t="s">
        <v>223</v>
      </c>
      <c r="J46" s="1" t="s">
        <v>402</v>
      </c>
      <c r="K46" s="1" t="s">
        <v>398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6FEF-504F-4511-BA29-3263FFA5D6D3}">
  <dimension ref="A1:K114"/>
  <sheetViews>
    <sheetView workbookViewId="0">
      <selection activeCell="M8" sqref="M8"/>
    </sheetView>
  </sheetViews>
  <sheetFormatPr baseColWidth="10" defaultRowHeight="14.5" x14ac:dyDescent="0.35"/>
  <cols>
    <col min="1" max="1" width="20.81640625" bestFit="1" customWidth="1"/>
    <col min="2" max="2" width="10.1796875" style="2" bestFit="1" customWidth="1"/>
    <col min="3" max="4" width="11.1796875" style="2" bestFit="1" customWidth="1"/>
    <col min="5" max="5" width="15.36328125" style="2" bestFit="1" customWidth="1"/>
    <col min="6" max="7" width="16.36328125" style="2" bestFit="1" customWidth="1"/>
    <col min="8" max="8" width="12" style="2" bestFit="1" customWidth="1"/>
    <col min="9" max="10" width="13" style="2" bestFit="1" customWidth="1"/>
    <col min="11" max="11" width="20.81640625" style="3" bestFit="1" customWidth="1"/>
  </cols>
  <sheetData>
    <row r="1" spans="1:11" x14ac:dyDescent="0.35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pans="1:11" x14ac:dyDescent="0.35">
      <c r="A2" s="1" t="s">
        <v>11</v>
      </c>
      <c r="B2" s="4" t="s">
        <v>36</v>
      </c>
      <c r="C2" s="4" t="s">
        <v>67</v>
      </c>
      <c r="D2" s="4" t="s">
        <v>98</v>
      </c>
      <c r="E2" s="4" t="s">
        <v>70</v>
      </c>
      <c r="F2" s="4" t="s">
        <v>28</v>
      </c>
      <c r="G2" s="4" t="s">
        <v>29</v>
      </c>
      <c r="H2" s="4" t="s">
        <v>38</v>
      </c>
      <c r="I2" s="4" t="s">
        <v>43</v>
      </c>
      <c r="J2" s="4" t="s">
        <v>99</v>
      </c>
      <c r="K2" s="5" t="s">
        <v>155</v>
      </c>
    </row>
    <row r="3" spans="1:11" x14ac:dyDescent="0.35">
      <c r="A3" s="1" t="s">
        <v>11</v>
      </c>
      <c r="B3" s="4" t="s">
        <v>111</v>
      </c>
      <c r="C3" s="4" t="s">
        <v>16</v>
      </c>
      <c r="D3" s="4" t="s">
        <v>79</v>
      </c>
      <c r="E3" s="4" t="s">
        <v>191</v>
      </c>
      <c r="F3" s="4" t="s">
        <v>168</v>
      </c>
      <c r="G3" s="4" t="s">
        <v>188</v>
      </c>
      <c r="H3" s="4" t="s">
        <v>24</v>
      </c>
      <c r="I3" s="4" t="s">
        <v>97</v>
      </c>
      <c r="J3" s="4" t="s">
        <v>36</v>
      </c>
      <c r="K3" s="5" t="s">
        <v>327</v>
      </c>
    </row>
    <row r="4" spans="1:11" x14ac:dyDescent="0.35">
      <c r="A4" s="1" t="s">
        <v>11</v>
      </c>
      <c r="B4" s="4" t="s">
        <v>120</v>
      </c>
      <c r="C4" s="4" t="s">
        <v>120</v>
      </c>
      <c r="D4" s="4" t="s">
        <v>120</v>
      </c>
      <c r="E4" s="4" t="s">
        <v>30</v>
      </c>
      <c r="F4" s="4" t="s">
        <v>246</v>
      </c>
      <c r="G4" s="4" t="s">
        <v>180</v>
      </c>
      <c r="H4" s="4" t="s">
        <v>123</v>
      </c>
      <c r="I4" s="4" t="s">
        <v>23</v>
      </c>
      <c r="J4" s="4" t="s">
        <v>168</v>
      </c>
      <c r="K4" s="5" t="s">
        <v>18</v>
      </c>
    </row>
    <row r="5" spans="1:11" x14ac:dyDescent="0.35">
      <c r="A5" s="1" t="s">
        <v>42</v>
      </c>
      <c r="B5" s="4" t="s">
        <v>68</v>
      </c>
      <c r="C5" s="4" t="s">
        <v>297</v>
      </c>
      <c r="D5" s="4" t="s">
        <v>258</v>
      </c>
      <c r="E5" s="4" t="s">
        <v>47</v>
      </c>
      <c r="F5" s="4" t="s">
        <v>209</v>
      </c>
      <c r="G5" s="4" t="s">
        <v>328</v>
      </c>
      <c r="H5" s="4" t="s">
        <v>119</v>
      </c>
      <c r="I5" s="4" t="s">
        <v>95</v>
      </c>
      <c r="J5" s="4">
        <v>0</v>
      </c>
      <c r="K5" s="5" t="s">
        <v>329</v>
      </c>
    </row>
    <row r="6" spans="1:11" x14ac:dyDescent="0.35">
      <c r="A6" s="1" t="s">
        <v>42</v>
      </c>
      <c r="B6" s="4" t="s">
        <v>68</v>
      </c>
      <c r="C6" s="4" t="s">
        <v>297</v>
      </c>
      <c r="D6" s="4" t="s">
        <v>258</v>
      </c>
      <c r="E6" s="4" t="s">
        <v>47</v>
      </c>
      <c r="F6" s="4" t="s">
        <v>209</v>
      </c>
      <c r="G6" s="4" t="s">
        <v>328</v>
      </c>
      <c r="H6" s="4" t="s">
        <v>119</v>
      </c>
      <c r="I6" s="4" t="s">
        <v>95</v>
      </c>
      <c r="J6" s="4">
        <v>0</v>
      </c>
      <c r="K6" s="5" t="s">
        <v>329</v>
      </c>
    </row>
    <row r="7" spans="1:11" x14ac:dyDescent="0.35">
      <c r="A7" s="1" t="s">
        <v>42</v>
      </c>
      <c r="B7" s="4">
        <v>0</v>
      </c>
      <c r="C7" s="4">
        <v>0</v>
      </c>
      <c r="D7" s="4">
        <v>0</v>
      </c>
      <c r="E7" s="4" t="s">
        <v>45</v>
      </c>
      <c r="F7" s="4" t="s">
        <v>20</v>
      </c>
      <c r="G7" s="4" t="s">
        <v>16</v>
      </c>
      <c r="H7" s="4">
        <v>0</v>
      </c>
      <c r="I7" s="4">
        <v>0</v>
      </c>
      <c r="J7" s="4">
        <v>0</v>
      </c>
      <c r="K7" s="5" t="s">
        <v>16</v>
      </c>
    </row>
    <row r="8" spans="1:11" x14ac:dyDescent="0.35">
      <c r="A8" s="1" t="s">
        <v>42</v>
      </c>
      <c r="B8" s="4" t="s">
        <v>223</v>
      </c>
      <c r="C8" s="4" t="s">
        <v>65</v>
      </c>
      <c r="D8" s="4" t="s">
        <v>47</v>
      </c>
      <c r="E8" s="4" t="s">
        <v>24</v>
      </c>
      <c r="F8" s="4" t="s">
        <v>330</v>
      </c>
      <c r="G8" s="4" t="s">
        <v>135</v>
      </c>
      <c r="H8" s="4" t="s">
        <v>206</v>
      </c>
      <c r="I8" s="4" t="s">
        <v>206</v>
      </c>
      <c r="J8" s="4" t="s">
        <v>206</v>
      </c>
      <c r="K8" s="5" t="s">
        <v>18</v>
      </c>
    </row>
    <row r="9" spans="1:11" x14ac:dyDescent="0.35">
      <c r="A9" s="1" t="s">
        <v>42</v>
      </c>
      <c r="B9" s="4">
        <v>0</v>
      </c>
      <c r="C9" s="4">
        <v>0</v>
      </c>
      <c r="D9" s="4">
        <v>0</v>
      </c>
      <c r="E9" s="4" t="s">
        <v>47</v>
      </c>
      <c r="F9" s="4" t="s">
        <v>209</v>
      </c>
      <c r="G9" s="4" t="s">
        <v>328</v>
      </c>
      <c r="H9" s="4">
        <v>0</v>
      </c>
      <c r="I9" s="4">
        <v>0</v>
      </c>
      <c r="J9" s="4">
        <v>0</v>
      </c>
      <c r="K9" s="5" t="s">
        <v>328</v>
      </c>
    </row>
    <row r="10" spans="1:11" x14ac:dyDescent="0.35">
      <c r="A10" s="1" t="s">
        <v>42</v>
      </c>
      <c r="B10" s="4" t="s">
        <v>67</v>
      </c>
      <c r="C10" s="4" t="s">
        <v>80</v>
      </c>
      <c r="D10" s="4" t="s">
        <v>88</v>
      </c>
      <c r="E10" s="4" t="s">
        <v>29</v>
      </c>
      <c r="F10" s="4" t="s">
        <v>146</v>
      </c>
      <c r="G10" s="4" t="s">
        <v>19</v>
      </c>
      <c r="H10" s="4" t="s">
        <v>50</v>
      </c>
      <c r="I10" s="4" t="s">
        <v>58</v>
      </c>
      <c r="J10" s="4" t="s">
        <v>151</v>
      </c>
      <c r="K10" s="5" t="s">
        <v>219</v>
      </c>
    </row>
    <row r="11" spans="1:11" x14ac:dyDescent="0.35">
      <c r="A11" s="1" t="s">
        <v>74</v>
      </c>
      <c r="B11" s="4" t="s">
        <v>94</v>
      </c>
      <c r="C11" s="4" t="s">
        <v>183</v>
      </c>
      <c r="D11" s="4" t="s">
        <v>60</v>
      </c>
      <c r="E11" s="4" t="s">
        <v>110</v>
      </c>
      <c r="F11" s="4" t="s">
        <v>112</v>
      </c>
      <c r="G11" s="4" t="s">
        <v>171</v>
      </c>
      <c r="H11" s="4" t="s">
        <v>25</v>
      </c>
      <c r="I11" s="4" t="s">
        <v>197</v>
      </c>
      <c r="J11" s="4" t="s">
        <v>76</v>
      </c>
      <c r="K11" s="5" t="s">
        <v>231</v>
      </c>
    </row>
    <row r="12" spans="1:11" x14ac:dyDescent="0.35">
      <c r="A12" s="1" t="s">
        <v>74</v>
      </c>
      <c r="B12" s="4" t="s">
        <v>16</v>
      </c>
      <c r="C12" s="4" t="s">
        <v>94</v>
      </c>
      <c r="D12" s="4" t="s">
        <v>97</v>
      </c>
      <c r="E12" s="4" t="s">
        <v>331</v>
      </c>
      <c r="F12" s="4" t="s">
        <v>70</v>
      </c>
      <c r="G12" s="4" t="s">
        <v>87</v>
      </c>
      <c r="H12" s="4" t="s">
        <v>36</v>
      </c>
      <c r="I12" s="4" t="s">
        <v>38</v>
      </c>
      <c r="J12" s="4" t="s">
        <v>98</v>
      </c>
      <c r="K12" s="5" t="s">
        <v>41</v>
      </c>
    </row>
    <row r="13" spans="1:11" x14ac:dyDescent="0.35">
      <c r="A13" s="1" t="s">
        <v>74</v>
      </c>
      <c r="B13" s="4" t="s">
        <v>251</v>
      </c>
      <c r="C13" s="4" t="s">
        <v>51</v>
      </c>
      <c r="D13" s="4" t="s">
        <v>160</v>
      </c>
      <c r="E13" s="4" t="s">
        <v>45</v>
      </c>
      <c r="F13" s="4" t="s">
        <v>143</v>
      </c>
      <c r="G13" s="4" t="s">
        <v>15</v>
      </c>
      <c r="H13" s="4" t="s">
        <v>58</v>
      </c>
      <c r="I13" s="4" t="s">
        <v>151</v>
      </c>
      <c r="J13" s="4" t="s">
        <v>65</v>
      </c>
      <c r="K13" s="5" t="s">
        <v>276</v>
      </c>
    </row>
    <row r="14" spans="1:11" x14ac:dyDescent="0.35">
      <c r="A14" s="1" t="s">
        <v>74</v>
      </c>
      <c r="B14" s="4" t="s">
        <v>166</v>
      </c>
      <c r="C14" s="4" t="s">
        <v>76</v>
      </c>
      <c r="D14" s="4" t="s">
        <v>196</v>
      </c>
      <c r="E14" s="4" t="s">
        <v>111</v>
      </c>
      <c r="F14" s="4" t="s">
        <v>71</v>
      </c>
      <c r="G14" s="4" t="s">
        <v>24</v>
      </c>
      <c r="H14" s="4" t="s">
        <v>52</v>
      </c>
      <c r="I14" s="4" t="s">
        <v>85</v>
      </c>
      <c r="J14" s="4" t="s">
        <v>332</v>
      </c>
      <c r="K14" s="5" t="s">
        <v>333</v>
      </c>
    </row>
    <row r="15" spans="1:11" x14ac:dyDescent="0.35">
      <c r="A15" s="1" t="s">
        <v>74</v>
      </c>
      <c r="B15" s="4" t="s">
        <v>97</v>
      </c>
      <c r="C15" s="4" t="s">
        <v>60</v>
      </c>
      <c r="D15" s="4" t="s">
        <v>75</v>
      </c>
      <c r="E15" s="4" t="s">
        <v>53</v>
      </c>
      <c r="F15" s="4" t="s">
        <v>45</v>
      </c>
      <c r="G15" s="4" t="s">
        <v>20</v>
      </c>
      <c r="H15" s="4" t="s">
        <v>166</v>
      </c>
      <c r="I15" s="4" t="s">
        <v>39</v>
      </c>
      <c r="J15" s="4" t="s">
        <v>88</v>
      </c>
      <c r="K15" s="5" t="s">
        <v>266</v>
      </c>
    </row>
    <row r="16" spans="1:11" x14ac:dyDescent="0.35">
      <c r="A16" s="1" t="s">
        <v>74</v>
      </c>
      <c r="B16" s="4" t="s">
        <v>16</v>
      </c>
      <c r="C16" s="4" t="s">
        <v>183</v>
      </c>
      <c r="D16" s="4" t="s">
        <v>285</v>
      </c>
      <c r="E16" s="4" t="s">
        <v>33</v>
      </c>
      <c r="F16" s="4" t="s">
        <v>113</v>
      </c>
      <c r="G16" s="4" t="s">
        <v>53</v>
      </c>
      <c r="H16" s="4" t="s">
        <v>21</v>
      </c>
      <c r="I16" s="4" t="s">
        <v>24</v>
      </c>
      <c r="J16" s="4" t="s">
        <v>25</v>
      </c>
      <c r="K16" s="5" t="s">
        <v>334</v>
      </c>
    </row>
    <row r="17" spans="1:11" x14ac:dyDescent="0.35">
      <c r="A17" s="1" t="s">
        <v>74</v>
      </c>
      <c r="B17" s="4" t="s">
        <v>60</v>
      </c>
      <c r="C17" s="4" t="s">
        <v>75</v>
      </c>
      <c r="D17" s="4" t="s">
        <v>66</v>
      </c>
      <c r="E17" s="4" t="s">
        <v>53</v>
      </c>
      <c r="F17" s="4" t="s">
        <v>54</v>
      </c>
      <c r="G17" s="4" t="s">
        <v>15</v>
      </c>
      <c r="H17" s="4" t="s">
        <v>50</v>
      </c>
      <c r="I17" s="4" t="s">
        <v>154</v>
      </c>
      <c r="J17" s="4" t="s">
        <v>150</v>
      </c>
      <c r="K17" s="5" t="s">
        <v>147</v>
      </c>
    </row>
    <row r="18" spans="1:11" x14ac:dyDescent="0.35">
      <c r="A18" s="1" t="s">
        <v>74</v>
      </c>
      <c r="B18" s="4" t="s">
        <v>60</v>
      </c>
      <c r="C18" s="4">
        <v>0</v>
      </c>
      <c r="D18" s="4">
        <v>0</v>
      </c>
      <c r="E18" s="4" t="s">
        <v>45</v>
      </c>
      <c r="F18" s="4">
        <v>0</v>
      </c>
      <c r="G18" s="4">
        <v>0</v>
      </c>
      <c r="H18" s="4" t="s">
        <v>99</v>
      </c>
      <c r="I18" s="4">
        <v>0</v>
      </c>
      <c r="J18" s="4">
        <v>0</v>
      </c>
      <c r="K18" s="5" t="s">
        <v>162</v>
      </c>
    </row>
    <row r="19" spans="1:11" x14ac:dyDescent="0.35">
      <c r="A19" s="1" t="s">
        <v>74</v>
      </c>
      <c r="B19" s="4" t="s">
        <v>60</v>
      </c>
      <c r="C19" s="4" t="s">
        <v>75</v>
      </c>
      <c r="D19" s="4" t="s">
        <v>86</v>
      </c>
      <c r="E19" s="4" t="s">
        <v>28</v>
      </c>
      <c r="F19" s="4" t="s">
        <v>29</v>
      </c>
      <c r="G19" s="4" t="s">
        <v>146</v>
      </c>
      <c r="H19" s="4" t="s">
        <v>160</v>
      </c>
      <c r="I19" s="4" t="s">
        <v>151</v>
      </c>
      <c r="J19" s="4" t="s">
        <v>65</v>
      </c>
      <c r="K19" s="5" t="s">
        <v>141</v>
      </c>
    </row>
    <row r="20" spans="1:11" x14ac:dyDescent="0.35">
      <c r="A20" s="1" t="s">
        <v>74</v>
      </c>
      <c r="B20" s="4" t="s">
        <v>66</v>
      </c>
      <c r="C20" s="4" t="s">
        <v>67</v>
      </c>
      <c r="D20" s="4" t="s">
        <v>99</v>
      </c>
      <c r="E20" s="4" t="s">
        <v>94</v>
      </c>
      <c r="F20" s="4" t="s">
        <v>97</v>
      </c>
      <c r="G20" s="4" t="s">
        <v>127</v>
      </c>
      <c r="H20" s="4" t="s">
        <v>328</v>
      </c>
      <c r="I20" s="4" t="s">
        <v>301</v>
      </c>
      <c r="J20" s="4" t="s">
        <v>335</v>
      </c>
      <c r="K20" s="5" t="s">
        <v>336</v>
      </c>
    </row>
    <row r="21" spans="1:11" x14ac:dyDescent="0.35">
      <c r="A21" s="1" t="s">
        <v>74</v>
      </c>
      <c r="B21" s="4" t="s">
        <v>313</v>
      </c>
      <c r="C21" s="4" t="s">
        <v>140</v>
      </c>
      <c r="D21" s="4" t="s">
        <v>65</v>
      </c>
      <c r="E21" s="4" t="s">
        <v>21</v>
      </c>
      <c r="F21" s="4" t="s">
        <v>24</v>
      </c>
      <c r="G21" s="4" t="s">
        <v>127</v>
      </c>
      <c r="H21" s="4" t="s">
        <v>317</v>
      </c>
      <c r="I21" s="4" t="s">
        <v>209</v>
      </c>
      <c r="J21" s="4" t="s">
        <v>181</v>
      </c>
      <c r="K21" s="5" t="s">
        <v>337</v>
      </c>
    </row>
    <row r="22" spans="1:11" x14ac:dyDescent="0.35">
      <c r="A22" s="1" t="s">
        <v>74</v>
      </c>
      <c r="B22" s="4" t="s">
        <v>67</v>
      </c>
      <c r="C22" s="4" t="s">
        <v>80</v>
      </c>
      <c r="D22" s="4" t="s">
        <v>77</v>
      </c>
      <c r="E22" s="4" t="s">
        <v>20</v>
      </c>
      <c r="F22" s="4" t="s">
        <v>111</v>
      </c>
      <c r="G22" s="4" t="s">
        <v>79</v>
      </c>
      <c r="H22" s="4" t="s">
        <v>81</v>
      </c>
      <c r="I22" s="4" t="s">
        <v>154</v>
      </c>
      <c r="J22" s="4" t="s">
        <v>52</v>
      </c>
      <c r="K22" s="5" t="s">
        <v>219</v>
      </c>
    </row>
    <row r="23" spans="1:11" x14ac:dyDescent="0.35">
      <c r="A23" s="1" t="s">
        <v>104</v>
      </c>
      <c r="B23" s="4" t="s">
        <v>28</v>
      </c>
      <c r="C23" s="4" t="s">
        <v>177</v>
      </c>
      <c r="D23" s="4" t="s">
        <v>146</v>
      </c>
      <c r="E23" s="4" t="s">
        <v>22</v>
      </c>
      <c r="F23" s="4" t="s">
        <v>186</v>
      </c>
      <c r="G23" s="4" t="s">
        <v>186</v>
      </c>
      <c r="H23" s="4" t="s">
        <v>28</v>
      </c>
      <c r="I23" s="4" t="s">
        <v>53</v>
      </c>
      <c r="J23" s="4" t="s">
        <v>17</v>
      </c>
      <c r="K23" s="5" t="s">
        <v>213</v>
      </c>
    </row>
    <row r="24" spans="1:11" x14ac:dyDescent="0.35">
      <c r="A24" s="1" t="s">
        <v>104</v>
      </c>
      <c r="B24" s="4" t="s">
        <v>90</v>
      </c>
      <c r="C24" s="4" t="s">
        <v>110</v>
      </c>
      <c r="D24" s="4" t="s">
        <v>87</v>
      </c>
      <c r="E24" s="4" t="s">
        <v>117</v>
      </c>
      <c r="F24" s="4" t="s">
        <v>32</v>
      </c>
      <c r="G24" s="4" t="s">
        <v>115</v>
      </c>
      <c r="H24" s="4" t="s">
        <v>28</v>
      </c>
      <c r="I24" s="4" t="s">
        <v>113</v>
      </c>
      <c r="J24" s="4" t="s">
        <v>53</v>
      </c>
      <c r="K24" s="5" t="s">
        <v>181</v>
      </c>
    </row>
    <row r="25" spans="1:11" x14ac:dyDescent="0.35">
      <c r="A25" s="1" t="s">
        <v>104</v>
      </c>
      <c r="B25" s="4" t="s">
        <v>255</v>
      </c>
      <c r="C25" s="4" t="s">
        <v>19</v>
      </c>
      <c r="D25" s="4" t="s">
        <v>54</v>
      </c>
      <c r="E25" s="4" t="s">
        <v>130</v>
      </c>
      <c r="F25" s="4" t="s">
        <v>115</v>
      </c>
      <c r="G25" s="4" t="s">
        <v>115</v>
      </c>
      <c r="H25" s="4" t="s">
        <v>21</v>
      </c>
      <c r="I25" s="4" t="s">
        <v>226</v>
      </c>
      <c r="J25" s="4" t="s">
        <v>228</v>
      </c>
      <c r="K25" s="5" t="s">
        <v>133</v>
      </c>
    </row>
    <row r="26" spans="1:11" x14ac:dyDescent="0.35">
      <c r="A26" s="1" t="s">
        <v>104</v>
      </c>
      <c r="B26" s="4" t="s">
        <v>110</v>
      </c>
      <c r="C26" s="4" t="s">
        <v>70</v>
      </c>
      <c r="D26" s="4" t="s">
        <v>28</v>
      </c>
      <c r="E26" s="4" t="s">
        <v>130</v>
      </c>
      <c r="F26" s="4" t="s">
        <v>123</v>
      </c>
      <c r="G26" s="4" t="s">
        <v>14</v>
      </c>
      <c r="H26" s="4" t="s">
        <v>87</v>
      </c>
      <c r="I26" s="4" t="s">
        <v>113</v>
      </c>
      <c r="J26" s="4" t="s">
        <v>146</v>
      </c>
      <c r="K26" s="5" t="s">
        <v>181</v>
      </c>
    </row>
    <row r="27" spans="1:11" x14ac:dyDescent="0.35">
      <c r="A27" s="1" t="s">
        <v>104</v>
      </c>
      <c r="B27" s="4" t="s">
        <v>110</v>
      </c>
      <c r="C27" s="4" t="s">
        <v>70</v>
      </c>
      <c r="D27" s="4" t="s">
        <v>28</v>
      </c>
      <c r="E27" s="4" t="s">
        <v>107</v>
      </c>
      <c r="F27" s="4" t="s">
        <v>30</v>
      </c>
      <c r="G27" s="4" t="s">
        <v>180</v>
      </c>
      <c r="H27" s="4" t="s">
        <v>70</v>
      </c>
      <c r="I27" s="4" t="s">
        <v>29</v>
      </c>
      <c r="J27" s="4" t="s">
        <v>44</v>
      </c>
      <c r="K27" s="5" t="s">
        <v>34</v>
      </c>
    </row>
    <row r="28" spans="1:11" x14ac:dyDescent="0.35">
      <c r="A28" s="1" t="s">
        <v>104</v>
      </c>
      <c r="B28" s="4" t="s">
        <v>70</v>
      </c>
      <c r="C28" s="4" t="s">
        <v>87</v>
      </c>
      <c r="D28" s="4" t="s">
        <v>113</v>
      </c>
      <c r="E28" s="4" t="s">
        <v>114</v>
      </c>
      <c r="F28" s="4" t="s">
        <v>246</v>
      </c>
      <c r="G28" s="4" t="s">
        <v>246</v>
      </c>
      <c r="H28" s="4" t="s">
        <v>146</v>
      </c>
      <c r="I28" s="4" t="s">
        <v>45</v>
      </c>
      <c r="J28" s="4" t="s">
        <v>78</v>
      </c>
      <c r="K28" s="5" t="s">
        <v>181</v>
      </c>
    </row>
    <row r="29" spans="1:11" x14ac:dyDescent="0.35">
      <c r="A29" s="1" t="s">
        <v>104</v>
      </c>
      <c r="B29" s="4" t="s">
        <v>70</v>
      </c>
      <c r="C29" s="4" t="s">
        <v>29</v>
      </c>
      <c r="D29" s="4" t="s">
        <v>44</v>
      </c>
      <c r="E29" s="4" t="s">
        <v>31</v>
      </c>
      <c r="F29" s="4" t="s">
        <v>118</v>
      </c>
      <c r="G29" s="4" t="s">
        <v>118</v>
      </c>
      <c r="H29" s="4" t="s">
        <v>16</v>
      </c>
      <c r="I29" s="4" t="s">
        <v>205</v>
      </c>
      <c r="J29" s="4" t="s">
        <v>94</v>
      </c>
      <c r="K29" s="5" t="s">
        <v>338</v>
      </c>
    </row>
    <row r="30" spans="1:11" x14ac:dyDescent="0.35">
      <c r="A30" s="1" t="s">
        <v>104</v>
      </c>
      <c r="B30" s="4" t="s">
        <v>53</v>
      </c>
      <c r="C30" s="4" t="s">
        <v>45</v>
      </c>
      <c r="D30" s="4" t="s">
        <v>54</v>
      </c>
      <c r="E30" s="4" t="s">
        <v>13</v>
      </c>
      <c r="F30" s="4" t="s">
        <v>126</v>
      </c>
      <c r="G30" s="4" t="s">
        <v>124</v>
      </c>
      <c r="H30" s="4" t="s">
        <v>97</v>
      </c>
      <c r="I30" s="4" t="s">
        <v>127</v>
      </c>
      <c r="J30" s="4" t="s">
        <v>60</v>
      </c>
      <c r="K30" s="5" t="s">
        <v>229</v>
      </c>
    </row>
    <row r="31" spans="1:11" x14ac:dyDescent="0.35">
      <c r="A31" s="1" t="s">
        <v>104</v>
      </c>
      <c r="B31" s="4" t="s">
        <v>109</v>
      </c>
      <c r="C31" s="4" t="s">
        <v>27</v>
      </c>
      <c r="D31" s="4" t="s">
        <v>28</v>
      </c>
      <c r="E31" s="4" t="s">
        <v>130</v>
      </c>
      <c r="F31" s="4" t="s">
        <v>123</v>
      </c>
      <c r="G31" s="4" t="s">
        <v>13</v>
      </c>
      <c r="H31" s="4" t="s">
        <v>44</v>
      </c>
      <c r="I31" s="4" t="s">
        <v>20</v>
      </c>
      <c r="J31" s="4" t="s">
        <v>16</v>
      </c>
      <c r="K31" s="5" t="s">
        <v>339</v>
      </c>
    </row>
    <row r="32" spans="1:11" x14ac:dyDescent="0.35">
      <c r="A32" s="1" t="s">
        <v>104</v>
      </c>
      <c r="B32" s="4" t="s">
        <v>146</v>
      </c>
      <c r="C32" s="4" t="s">
        <v>53</v>
      </c>
      <c r="D32" s="4" t="s">
        <v>54</v>
      </c>
      <c r="E32" s="4" t="s">
        <v>123</v>
      </c>
      <c r="F32" s="4" t="s">
        <v>126</v>
      </c>
      <c r="G32" s="4" t="s">
        <v>124</v>
      </c>
      <c r="H32" s="4" t="s">
        <v>29</v>
      </c>
      <c r="I32" s="4" t="s">
        <v>146</v>
      </c>
      <c r="J32" s="4" t="s">
        <v>53</v>
      </c>
      <c r="K32" s="5" t="s">
        <v>304</v>
      </c>
    </row>
    <row r="33" spans="1:11" x14ac:dyDescent="0.35">
      <c r="A33" s="1" t="s">
        <v>104</v>
      </c>
      <c r="B33" s="4" t="s">
        <v>112</v>
      </c>
      <c r="C33" s="4" t="s">
        <v>87</v>
      </c>
      <c r="D33" s="4" t="s">
        <v>44</v>
      </c>
      <c r="E33" s="4" t="s">
        <v>123</v>
      </c>
      <c r="F33" s="4" t="s">
        <v>13</v>
      </c>
      <c r="G33" s="4" t="s">
        <v>14</v>
      </c>
      <c r="H33" s="4" t="s">
        <v>20</v>
      </c>
      <c r="I33" s="4" t="s">
        <v>111</v>
      </c>
      <c r="J33" s="4" t="s">
        <v>16</v>
      </c>
      <c r="K33" s="5" t="s">
        <v>297</v>
      </c>
    </row>
    <row r="34" spans="1:11" x14ac:dyDescent="0.35">
      <c r="A34" s="1" t="s">
        <v>134</v>
      </c>
      <c r="B34" s="4" t="s">
        <v>28</v>
      </c>
      <c r="C34" s="4" t="s">
        <v>53</v>
      </c>
      <c r="D34" s="4" t="s">
        <v>111</v>
      </c>
      <c r="E34" s="4" t="s">
        <v>23</v>
      </c>
      <c r="F34" s="4" t="s">
        <v>91</v>
      </c>
      <c r="G34" s="4" t="s">
        <v>182</v>
      </c>
      <c r="H34" s="4" t="s">
        <v>20</v>
      </c>
      <c r="I34" s="4" t="s">
        <v>16</v>
      </c>
      <c r="J34" s="4" t="s">
        <v>71</v>
      </c>
      <c r="K34" s="5" t="s">
        <v>227</v>
      </c>
    </row>
    <row r="35" spans="1:11" x14ac:dyDescent="0.35">
      <c r="A35" s="1" t="s">
        <v>134</v>
      </c>
      <c r="B35" s="4" t="s">
        <v>51</v>
      </c>
      <c r="C35" s="4" t="s">
        <v>52</v>
      </c>
      <c r="D35" s="4" t="s">
        <v>56</v>
      </c>
      <c r="E35" s="4" t="s">
        <v>71</v>
      </c>
      <c r="F35" s="4" t="s">
        <v>94</v>
      </c>
      <c r="G35" s="4" t="s">
        <v>285</v>
      </c>
      <c r="H35" s="4" t="s">
        <v>208</v>
      </c>
      <c r="I35" s="4" t="s">
        <v>301</v>
      </c>
      <c r="J35" s="4" t="s">
        <v>304</v>
      </c>
      <c r="K35" s="5" t="s">
        <v>319</v>
      </c>
    </row>
    <row r="36" spans="1:11" x14ac:dyDescent="0.35">
      <c r="A36" s="1" t="s">
        <v>134</v>
      </c>
      <c r="B36" s="4" t="s">
        <v>52</v>
      </c>
      <c r="C36" s="4" t="s">
        <v>46</v>
      </c>
      <c r="D36" s="4" t="s">
        <v>65</v>
      </c>
      <c r="E36" s="4" t="s">
        <v>25</v>
      </c>
      <c r="F36" s="4" t="s">
        <v>36</v>
      </c>
      <c r="G36" s="4" t="s">
        <v>197</v>
      </c>
      <c r="H36" s="4" t="s">
        <v>85</v>
      </c>
      <c r="I36" s="4" t="s">
        <v>175</v>
      </c>
      <c r="J36" s="4" t="s">
        <v>312</v>
      </c>
      <c r="K36" s="5" t="s">
        <v>340</v>
      </c>
    </row>
    <row r="37" spans="1:11" x14ac:dyDescent="0.35">
      <c r="A37" s="1" t="s">
        <v>134</v>
      </c>
      <c r="B37" s="4" t="s">
        <v>38</v>
      </c>
      <c r="C37" s="4" t="s">
        <v>39</v>
      </c>
      <c r="D37" s="4" t="s">
        <v>145</v>
      </c>
      <c r="E37" s="4" t="s">
        <v>171</v>
      </c>
      <c r="F37" s="4" t="s">
        <v>29</v>
      </c>
      <c r="G37" s="4" t="s">
        <v>113</v>
      </c>
      <c r="H37" s="4" t="s">
        <v>197</v>
      </c>
      <c r="I37" s="4" t="s">
        <v>39</v>
      </c>
      <c r="J37" s="4" t="s">
        <v>80</v>
      </c>
      <c r="K37" s="5" t="s">
        <v>341</v>
      </c>
    </row>
    <row r="38" spans="1:11" x14ac:dyDescent="0.35">
      <c r="A38" s="1" t="s">
        <v>134</v>
      </c>
      <c r="B38" s="4" t="s">
        <v>127</v>
      </c>
      <c r="C38" s="4" t="s">
        <v>35</v>
      </c>
      <c r="D38" s="4" t="s">
        <v>128</v>
      </c>
      <c r="E38" s="4" t="s">
        <v>112</v>
      </c>
      <c r="F38" s="4" t="s">
        <v>29</v>
      </c>
      <c r="G38" s="4" t="s">
        <v>19</v>
      </c>
      <c r="H38" s="4" t="s">
        <v>39</v>
      </c>
      <c r="I38" s="4" t="s">
        <v>98</v>
      </c>
      <c r="J38" s="4" t="s">
        <v>286</v>
      </c>
      <c r="K38" s="5" t="s">
        <v>159</v>
      </c>
    </row>
    <row r="39" spans="1:11" x14ac:dyDescent="0.35">
      <c r="A39" s="1" t="s">
        <v>134</v>
      </c>
      <c r="B39" s="4" t="s">
        <v>126</v>
      </c>
      <c r="C39" s="4" t="s">
        <v>90</v>
      </c>
      <c r="D39" s="4" t="s">
        <v>70</v>
      </c>
      <c r="E39" s="4" t="s">
        <v>123</v>
      </c>
      <c r="F39" s="4" t="s">
        <v>23</v>
      </c>
      <c r="G39" s="4" t="s">
        <v>168</v>
      </c>
      <c r="H39" s="4" t="s">
        <v>20</v>
      </c>
      <c r="I39" s="4" t="s">
        <v>79</v>
      </c>
      <c r="J39" s="4" t="s">
        <v>94</v>
      </c>
      <c r="K39" s="5" t="s">
        <v>232</v>
      </c>
    </row>
    <row r="40" spans="1:11" x14ac:dyDescent="0.35">
      <c r="A40" s="1" t="s">
        <v>134</v>
      </c>
      <c r="B40" s="4" t="s">
        <v>150</v>
      </c>
      <c r="C40" s="4" t="s">
        <v>46</v>
      </c>
      <c r="D40" s="4" t="s">
        <v>206</v>
      </c>
      <c r="E40" s="4" t="s">
        <v>71</v>
      </c>
      <c r="F40" s="4" t="s">
        <v>135</v>
      </c>
      <c r="G40" s="4" t="s">
        <v>142</v>
      </c>
      <c r="H40" s="4" t="s">
        <v>140</v>
      </c>
      <c r="I40" s="4" t="s">
        <v>65</v>
      </c>
      <c r="J40" s="4" t="s">
        <v>175</v>
      </c>
      <c r="K40" s="5" t="s">
        <v>195</v>
      </c>
    </row>
    <row r="41" spans="1:11" x14ac:dyDescent="0.35">
      <c r="A41" s="1" t="s">
        <v>134</v>
      </c>
      <c r="B41" s="4" t="s">
        <v>60</v>
      </c>
      <c r="C41" s="4" t="s">
        <v>197</v>
      </c>
      <c r="D41" s="4" t="s">
        <v>39</v>
      </c>
      <c r="E41" s="4" t="s">
        <v>15</v>
      </c>
      <c r="F41" s="4" t="s">
        <v>226</v>
      </c>
      <c r="G41" s="4" t="s">
        <v>226</v>
      </c>
      <c r="H41" s="4" t="s">
        <v>67</v>
      </c>
      <c r="I41" s="4" t="s">
        <v>43</v>
      </c>
      <c r="J41" s="4" t="s">
        <v>196</v>
      </c>
      <c r="K41" s="5" t="s">
        <v>325</v>
      </c>
    </row>
    <row r="42" spans="1:11" x14ac:dyDescent="0.35">
      <c r="A42" s="1" t="s">
        <v>134</v>
      </c>
      <c r="B42" s="4" t="s">
        <v>80</v>
      </c>
      <c r="C42" s="4" t="s">
        <v>88</v>
      </c>
      <c r="D42" s="4" t="s">
        <v>251</v>
      </c>
      <c r="E42" s="4" t="s">
        <v>54</v>
      </c>
      <c r="F42" s="4" t="s">
        <v>111</v>
      </c>
      <c r="G42" s="4" t="s">
        <v>79</v>
      </c>
      <c r="H42" s="4" t="s">
        <v>76</v>
      </c>
      <c r="I42" s="4" t="s">
        <v>98</v>
      </c>
      <c r="J42" s="4" t="s">
        <v>81</v>
      </c>
      <c r="K42" s="5" t="s">
        <v>280</v>
      </c>
    </row>
    <row r="43" spans="1:11" x14ac:dyDescent="0.35">
      <c r="A43" s="1" t="s">
        <v>134</v>
      </c>
      <c r="B43" s="4" t="s">
        <v>39</v>
      </c>
      <c r="C43" s="4" t="s">
        <v>88</v>
      </c>
      <c r="D43" s="4" t="s">
        <v>160</v>
      </c>
      <c r="E43" s="4" t="s">
        <v>16</v>
      </c>
      <c r="F43" s="4" t="s">
        <v>205</v>
      </c>
      <c r="G43" s="4" t="s">
        <v>205</v>
      </c>
      <c r="H43" s="4" t="s">
        <v>76</v>
      </c>
      <c r="I43" s="4" t="s">
        <v>98</v>
      </c>
      <c r="J43" s="4" t="s">
        <v>158</v>
      </c>
      <c r="K43" s="5" t="s">
        <v>294</v>
      </c>
    </row>
    <row r="44" spans="1:11" x14ac:dyDescent="0.35">
      <c r="A44" s="1" t="s">
        <v>134</v>
      </c>
      <c r="B44" s="4" t="s">
        <v>29</v>
      </c>
      <c r="C44" s="4" t="s">
        <v>146</v>
      </c>
      <c r="D44" s="4" t="s">
        <v>44</v>
      </c>
      <c r="E44" s="4" t="s">
        <v>115</v>
      </c>
      <c r="F44" s="4" t="s">
        <v>115</v>
      </c>
      <c r="G44" s="4" t="s">
        <v>115</v>
      </c>
      <c r="H44" s="4" t="s">
        <v>16</v>
      </c>
      <c r="I44" s="4" t="s">
        <v>21</v>
      </c>
      <c r="J44" s="4" t="s">
        <v>183</v>
      </c>
      <c r="K44" s="5" t="s">
        <v>18</v>
      </c>
    </row>
    <row r="45" spans="1:11" x14ac:dyDescent="0.35">
      <c r="A45" s="1" t="s">
        <v>134</v>
      </c>
      <c r="B45" s="4" t="s">
        <v>50</v>
      </c>
      <c r="C45" s="4" t="s">
        <v>51</v>
      </c>
      <c r="D45" s="4" t="s">
        <v>52</v>
      </c>
      <c r="E45" s="4" t="s">
        <v>15</v>
      </c>
      <c r="F45" s="4" t="s">
        <v>79</v>
      </c>
      <c r="G45" s="4" t="s">
        <v>94</v>
      </c>
      <c r="H45" s="4" t="s">
        <v>202</v>
      </c>
      <c r="I45" s="4" t="s">
        <v>34</v>
      </c>
      <c r="J45" s="4" t="s">
        <v>181</v>
      </c>
      <c r="K45" s="5" t="s">
        <v>195</v>
      </c>
    </row>
    <row r="46" spans="1:11" x14ac:dyDescent="0.35">
      <c r="A46" s="1" t="s">
        <v>134</v>
      </c>
      <c r="B46" s="4" t="s">
        <v>20</v>
      </c>
      <c r="C46" s="4" t="s">
        <v>21</v>
      </c>
      <c r="D46" s="4" t="s">
        <v>183</v>
      </c>
      <c r="E46" s="4" t="s">
        <v>168</v>
      </c>
      <c r="F46" s="4" t="s">
        <v>90</v>
      </c>
      <c r="G46" s="4" t="s">
        <v>169</v>
      </c>
      <c r="H46" s="4" t="s">
        <v>97</v>
      </c>
      <c r="I46" s="4" t="s">
        <v>60</v>
      </c>
      <c r="J46" s="4" t="s">
        <v>75</v>
      </c>
      <c r="K46" s="5" t="s">
        <v>165</v>
      </c>
    </row>
    <row r="47" spans="1:11" x14ac:dyDescent="0.35">
      <c r="A47" s="1" t="s">
        <v>134</v>
      </c>
      <c r="B47" s="4" t="s">
        <v>75</v>
      </c>
      <c r="C47" s="4" t="s">
        <v>38</v>
      </c>
      <c r="D47" s="4" t="s">
        <v>39</v>
      </c>
      <c r="E47" s="4" t="s">
        <v>146</v>
      </c>
      <c r="F47" s="4" t="s">
        <v>53</v>
      </c>
      <c r="G47" s="4" t="s">
        <v>291</v>
      </c>
      <c r="H47" s="4" t="s">
        <v>88</v>
      </c>
      <c r="I47" s="4" t="s">
        <v>81</v>
      </c>
      <c r="J47" s="4" t="s">
        <v>51</v>
      </c>
      <c r="K47" s="5" t="s">
        <v>325</v>
      </c>
    </row>
    <row r="48" spans="1:11" x14ac:dyDescent="0.35">
      <c r="A48" s="1" t="s">
        <v>134</v>
      </c>
      <c r="B48" s="4" t="s">
        <v>99</v>
      </c>
      <c r="C48" s="4" t="s">
        <v>160</v>
      </c>
      <c r="D48" s="4" t="s">
        <v>52</v>
      </c>
      <c r="E48" s="4" t="s">
        <v>70</v>
      </c>
      <c r="F48" s="4">
        <v>0</v>
      </c>
      <c r="G48" s="4">
        <v>0</v>
      </c>
      <c r="H48" s="4" t="s">
        <v>58</v>
      </c>
      <c r="I48" s="4" t="s">
        <v>140</v>
      </c>
      <c r="J48" s="4" t="s">
        <v>85</v>
      </c>
      <c r="K48" s="5" t="s">
        <v>294</v>
      </c>
    </row>
    <row r="49" spans="1:11" x14ac:dyDescent="0.35">
      <c r="A49" s="1" t="s">
        <v>134</v>
      </c>
      <c r="B49" s="4" t="s">
        <v>39</v>
      </c>
      <c r="C49" s="4" t="s">
        <v>80</v>
      </c>
      <c r="D49" s="4" t="s">
        <v>196</v>
      </c>
      <c r="E49" s="4" t="s">
        <v>54</v>
      </c>
      <c r="F49" s="4" t="s">
        <v>16</v>
      </c>
      <c r="G49" s="4" t="s">
        <v>21</v>
      </c>
      <c r="H49" s="4" t="s">
        <v>164</v>
      </c>
      <c r="I49" s="4" t="s">
        <v>76</v>
      </c>
      <c r="J49" s="4" t="s">
        <v>72</v>
      </c>
      <c r="K49" s="5" t="s">
        <v>342</v>
      </c>
    </row>
    <row r="50" spans="1:11" x14ac:dyDescent="0.35">
      <c r="A50" s="1" t="s">
        <v>134</v>
      </c>
      <c r="B50" s="4" t="s">
        <v>66</v>
      </c>
      <c r="C50" s="4" t="s">
        <v>67</v>
      </c>
      <c r="D50" s="4">
        <v>0</v>
      </c>
      <c r="E50" s="4" t="s">
        <v>113</v>
      </c>
      <c r="F50" s="4" t="s">
        <v>44</v>
      </c>
      <c r="G50" s="4" t="s">
        <v>12</v>
      </c>
      <c r="H50" s="4" t="s">
        <v>98</v>
      </c>
      <c r="I50" s="4" t="s">
        <v>81</v>
      </c>
      <c r="J50" s="4" t="s">
        <v>55</v>
      </c>
      <c r="K50" s="5" t="s">
        <v>343</v>
      </c>
    </row>
    <row r="51" spans="1:11" x14ac:dyDescent="0.35">
      <c r="A51" s="1" t="s">
        <v>134</v>
      </c>
      <c r="B51" s="4" t="s">
        <v>21</v>
      </c>
      <c r="C51" s="4" t="s">
        <v>183</v>
      </c>
      <c r="D51" s="4" t="s">
        <v>25</v>
      </c>
      <c r="E51" s="4" t="s">
        <v>112</v>
      </c>
      <c r="F51" s="4" t="s">
        <v>87</v>
      </c>
      <c r="G51" s="4" t="s">
        <v>33</v>
      </c>
      <c r="H51" s="4" t="s">
        <v>39</v>
      </c>
      <c r="I51" s="4" t="s">
        <v>43</v>
      </c>
      <c r="J51" s="4" t="s">
        <v>88</v>
      </c>
      <c r="K51" s="5" t="s">
        <v>144</v>
      </c>
    </row>
    <row r="52" spans="1:11" x14ac:dyDescent="0.35">
      <c r="A52" s="1" t="s">
        <v>134</v>
      </c>
      <c r="B52" s="4" t="s">
        <v>38</v>
      </c>
      <c r="C52" s="4" t="s">
        <v>86</v>
      </c>
      <c r="D52" s="4" t="s">
        <v>145</v>
      </c>
      <c r="E52" s="4" t="s">
        <v>236</v>
      </c>
      <c r="F52" s="4" t="s">
        <v>112</v>
      </c>
      <c r="G52" s="4" t="s">
        <v>113</v>
      </c>
      <c r="H52" s="4" t="s">
        <v>80</v>
      </c>
      <c r="I52" s="4" t="s">
        <v>81</v>
      </c>
      <c r="J52" s="4" t="s">
        <v>154</v>
      </c>
      <c r="K52" s="5" t="s">
        <v>325</v>
      </c>
    </row>
    <row r="53" spans="1:11" x14ac:dyDescent="0.35">
      <c r="A53" s="1" t="s">
        <v>156</v>
      </c>
      <c r="B53" s="4" t="s">
        <v>318</v>
      </c>
      <c r="C53" s="4" t="s">
        <v>318</v>
      </c>
      <c r="D53" s="4" t="s">
        <v>282</v>
      </c>
      <c r="E53" s="4" t="s">
        <v>71</v>
      </c>
      <c r="F53" s="4" t="s">
        <v>102</v>
      </c>
      <c r="G53" s="4" t="s">
        <v>102</v>
      </c>
      <c r="H53" s="4" t="s">
        <v>65</v>
      </c>
      <c r="I53" s="4" t="s">
        <v>62</v>
      </c>
      <c r="J53" s="4" t="s">
        <v>48</v>
      </c>
      <c r="K53" s="5" t="s">
        <v>340</v>
      </c>
    </row>
    <row r="54" spans="1:11" x14ac:dyDescent="0.35">
      <c r="A54" s="1" t="s">
        <v>156</v>
      </c>
      <c r="B54" s="4" t="s">
        <v>111</v>
      </c>
      <c r="C54" s="4" t="s">
        <v>21</v>
      </c>
      <c r="D54" s="4" t="s">
        <v>183</v>
      </c>
      <c r="E54" s="4" t="s">
        <v>169</v>
      </c>
      <c r="F54" s="4" t="s">
        <v>110</v>
      </c>
      <c r="G54" s="4" t="s">
        <v>173</v>
      </c>
      <c r="H54" s="4" t="s">
        <v>127</v>
      </c>
      <c r="I54" s="4" t="s">
        <v>128</v>
      </c>
      <c r="J54" s="4" t="s">
        <v>67</v>
      </c>
      <c r="K54" s="5" t="s">
        <v>344</v>
      </c>
    </row>
    <row r="55" spans="1:11" x14ac:dyDescent="0.35">
      <c r="A55" s="1" t="s">
        <v>156</v>
      </c>
      <c r="B55" s="4" t="s">
        <v>50</v>
      </c>
      <c r="C55" s="4" t="s">
        <v>154</v>
      </c>
      <c r="D55" s="4" t="s">
        <v>55</v>
      </c>
      <c r="E55" s="4" t="s">
        <v>45</v>
      </c>
      <c r="F55" s="4" t="s">
        <v>20</v>
      </c>
      <c r="G55" s="4" t="s">
        <v>111</v>
      </c>
      <c r="H55" s="4" t="s">
        <v>58</v>
      </c>
      <c r="I55" s="4" t="s">
        <v>151</v>
      </c>
      <c r="J55" s="4" t="s">
        <v>206</v>
      </c>
      <c r="K55" s="5" t="s">
        <v>57</v>
      </c>
    </row>
    <row r="56" spans="1:11" x14ac:dyDescent="0.35">
      <c r="A56" s="1" t="s">
        <v>156</v>
      </c>
      <c r="B56" s="4" t="s">
        <v>36</v>
      </c>
      <c r="C56" s="4" t="s">
        <v>197</v>
      </c>
      <c r="D56" s="4" t="s">
        <v>39</v>
      </c>
      <c r="E56" s="4" t="s">
        <v>109</v>
      </c>
      <c r="F56" s="4" t="s">
        <v>170</v>
      </c>
      <c r="G56" s="4" t="s">
        <v>242</v>
      </c>
      <c r="H56" s="4" t="s">
        <v>197</v>
      </c>
      <c r="I56" s="4" t="s">
        <v>76</v>
      </c>
      <c r="J56" s="4" t="s">
        <v>43</v>
      </c>
      <c r="K56" s="5" t="s">
        <v>345</v>
      </c>
    </row>
    <row r="57" spans="1:11" x14ac:dyDescent="0.35">
      <c r="A57" s="1" t="s">
        <v>156</v>
      </c>
      <c r="B57" s="4" t="s">
        <v>44</v>
      </c>
      <c r="C57" s="4" t="s">
        <v>45</v>
      </c>
      <c r="D57" s="4" t="s">
        <v>15</v>
      </c>
      <c r="E57" s="4" t="s">
        <v>170</v>
      </c>
      <c r="F57" s="4" t="s">
        <v>110</v>
      </c>
      <c r="G57" s="4" t="s">
        <v>331</v>
      </c>
      <c r="H57" s="4" t="s">
        <v>71</v>
      </c>
      <c r="I57" s="4" t="s">
        <v>97</v>
      </c>
      <c r="J57" s="4" t="s">
        <v>60</v>
      </c>
      <c r="K57" s="5" t="s">
        <v>346</v>
      </c>
    </row>
    <row r="58" spans="1:11" x14ac:dyDescent="0.35">
      <c r="A58" s="1" t="s">
        <v>156</v>
      </c>
      <c r="B58" s="4" t="s">
        <v>22</v>
      </c>
      <c r="C58" s="4" t="s">
        <v>112</v>
      </c>
      <c r="D58" s="4" t="s">
        <v>146</v>
      </c>
      <c r="E58" s="4" t="s">
        <v>32</v>
      </c>
      <c r="F58" s="4" t="s">
        <v>123</v>
      </c>
      <c r="G58" s="4" t="s">
        <v>23</v>
      </c>
      <c r="H58" s="4" t="s">
        <v>170</v>
      </c>
      <c r="I58" s="4" t="s">
        <v>53</v>
      </c>
      <c r="J58" s="4" t="s">
        <v>21</v>
      </c>
      <c r="K58" s="5" t="s">
        <v>232</v>
      </c>
    </row>
    <row r="59" spans="1:11" x14ac:dyDescent="0.35">
      <c r="A59" s="1" t="s">
        <v>156</v>
      </c>
      <c r="B59" s="4" t="s">
        <v>53</v>
      </c>
      <c r="C59" s="4" t="s">
        <v>54</v>
      </c>
      <c r="D59" s="4" t="s">
        <v>15</v>
      </c>
      <c r="E59" s="4" t="s">
        <v>168</v>
      </c>
      <c r="F59" s="4" t="s">
        <v>204</v>
      </c>
      <c r="G59" s="4" t="s">
        <v>326</v>
      </c>
      <c r="H59" s="4" t="s">
        <v>24</v>
      </c>
      <c r="I59" s="4" t="s">
        <v>121</v>
      </c>
      <c r="J59" s="4" t="s">
        <v>157</v>
      </c>
      <c r="K59" s="5" t="s">
        <v>347</v>
      </c>
    </row>
    <row r="60" spans="1:11" x14ac:dyDescent="0.35">
      <c r="A60" s="1" t="s">
        <v>156</v>
      </c>
      <c r="B60" s="4" t="s">
        <v>21</v>
      </c>
      <c r="C60" s="4" t="s">
        <v>97</v>
      </c>
      <c r="D60" s="4" t="s">
        <v>284</v>
      </c>
      <c r="E60" s="4" t="s">
        <v>15</v>
      </c>
      <c r="F60" s="4" t="s">
        <v>79</v>
      </c>
      <c r="G60" s="4" t="s">
        <v>226</v>
      </c>
      <c r="H60" s="4" t="s">
        <v>43</v>
      </c>
      <c r="I60" s="4" t="s">
        <v>50</v>
      </c>
      <c r="J60" s="4" t="s">
        <v>154</v>
      </c>
      <c r="K60" s="5" t="s">
        <v>287</v>
      </c>
    </row>
    <row r="61" spans="1:11" x14ac:dyDescent="0.35">
      <c r="A61" s="1" t="s">
        <v>156</v>
      </c>
      <c r="B61" s="4" t="s">
        <v>25</v>
      </c>
      <c r="C61" s="4" t="s">
        <v>75</v>
      </c>
      <c r="D61" s="4" t="s">
        <v>38</v>
      </c>
      <c r="E61" s="4" t="s">
        <v>78</v>
      </c>
      <c r="F61" s="4" t="s">
        <v>94</v>
      </c>
      <c r="G61" s="4" t="s">
        <v>97</v>
      </c>
      <c r="H61" s="4" t="s">
        <v>81</v>
      </c>
      <c r="I61" s="4" t="s">
        <v>154</v>
      </c>
      <c r="J61" s="4" t="s">
        <v>56</v>
      </c>
      <c r="K61" s="5" t="s">
        <v>153</v>
      </c>
    </row>
    <row r="62" spans="1:11" x14ac:dyDescent="0.35">
      <c r="A62" s="1" t="s">
        <v>156</v>
      </c>
      <c r="B62" s="4" t="s">
        <v>15</v>
      </c>
      <c r="C62" s="4" t="s">
        <v>79</v>
      </c>
      <c r="D62" s="4" t="s">
        <v>94</v>
      </c>
      <c r="E62" s="4" t="s">
        <v>90</v>
      </c>
      <c r="F62" s="4" t="s">
        <v>169</v>
      </c>
      <c r="G62" s="4" t="s">
        <v>163</v>
      </c>
      <c r="H62" s="4" t="s">
        <v>16</v>
      </c>
      <c r="I62" s="4" t="s">
        <v>102</v>
      </c>
      <c r="J62" s="4" t="s">
        <v>284</v>
      </c>
      <c r="K62" s="5" t="s">
        <v>26</v>
      </c>
    </row>
    <row r="63" spans="1:11" x14ac:dyDescent="0.35">
      <c r="A63" s="1" t="s">
        <v>156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 t="s">
        <v>183</v>
      </c>
      <c r="I63" s="4" t="s">
        <v>135</v>
      </c>
      <c r="J63" s="4" t="s">
        <v>25</v>
      </c>
      <c r="K63" s="5" t="s">
        <v>25</v>
      </c>
    </row>
    <row r="64" spans="1:11" x14ac:dyDescent="0.35">
      <c r="A64" s="1" t="s">
        <v>156</v>
      </c>
      <c r="B64" s="4" t="s">
        <v>99</v>
      </c>
      <c r="C64" s="4" t="s">
        <v>58</v>
      </c>
      <c r="D64" s="4" t="s">
        <v>313</v>
      </c>
      <c r="E64" s="4" t="s">
        <v>54</v>
      </c>
      <c r="F64" s="4" t="s">
        <v>111</v>
      </c>
      <c r="G64" s="4" t="s">
        <v>79</v>
      </c>
      <c r="H64" s="4" t="s">
        <v>313</v>
      </c>
      <c r="I64" s="4" t="s">
        <v>140</v>
      </c>
      <c r="J64" s="4" t="s">
        <v>206</v>
      </c>
      <c r="K64" s="5" t="s">
        <v>348</v>
      </c>
    </row>
    <row r="65" spans="1:11" x14ac:dyDescent="0.35">
      <c r="A65" s="1" t="s">
        <v>167</v>
      </c>
      <c r="B65" s="4" t="s">
        <v>28</v>
      </c>
      <c r="C65" s="4" t="s">
        <v>113</v>
      </c>
      <c r="D65" s="4" t="s">
        <v>44</v>
      </c>
      <c r="E65" s="4" t="s">
        <v>13</v>
      </c>
      <c r="F65" s="4" t="s">
        <v>22</v>
      </c>
      <c r="G65" s="4" t="s">
        <v>191</v>
      </c>
      <c r="H65" s="4" t="s">
        <v>29</v>
      </c>
      <c r="I65" s="4" t="s">
        <v>146</v>
      </c>
      <c r="J65" s="4" t="s">
        <v>19</v>
      </c>
      <c r="K65" s="5" t="s">
        <v>304</v>
      </c>
    </row>
    <row r="66" spans="1:11" x14ac:dyDescent="0.35">
      <c r="A66" s="1" t="s">
        <v>167</v>
      </c>
      <c r="B66" s="4" t="s">
        <v>109</v>
      </c>
      <c r="C66" s="4" t="s">
        <v>110</v>
      </c>
      <c r="D66" s="4" t="s">
        <v>70</v>
      </c>
      <c r="E66" s="4" t="s">
        <v>31</v>
      </c>
      <c r="F66" s="4" t="s">
        <v>118</v>
      </c>
      <c r="G66" s="4" t="s">
        <v>118</v>
      </c>
      <c r="H66" s="4" t="s">
        <v>28</v>
      </c>
      <c r="I66" s="4" t="s">
        <v>87</v>
      </c>
      <c r="J66" s="4" t="s">
        <v>113</v>
      </c>
      <c r="K66" s="5" t="s">
        <v>317</v>
      </c>
    </row>
    <row r="67" spans="1:11" x14ac:dyDescent="0.35">
      <c r="A67" s="1" t="s">
        <v>167</v>
      </c>
      <c r="B67" s="4" t="s">
        <v>22</v>
      </c>
      <c r="C67" s="4" t="s">
        <v>191</v>
      </c>
      <c r="D67" s="4" t="s">
        <v>108</v>
      </c>
      <c r="E67" s="4" t="s">
        <v>244</v>
      </c>
      <c r="F67" s="4" t="s">
        <v>246</v>
      </c>
      <c r="G67" s="4" t="s">
        <v>117</v>
      </c>
      <c r="H67" s="4" t="s">
        <v>163</v>
      </c>
      <c r="I67" s="4" t="s">
        <v>28</v>
      </c>
      <c r="J67" s="4" t="s">
        <v>113</v>
      </c>
      <c r="K67" s="5" t="s">
        <v>85</v>
      </c>
    </row>
    <row r="68" spans="1:11" x14ac:dyDescent="0.35">
      <c r="A68" s="1" t="s">
        <v>167</v>
      </c>
      <c r="B68" s="4" t="s">
        <v>90</v>
      </c>
      <c r="C68" s="4" t="s">
        <v>170</v>
      </c>
      <c r="D68" s="4" t="s">
        <v>331</v>
      </c>
      <c r="E68" s="4" t="s">
        <v>107</v>
      </c>
      <c r="F68" s="4" t="s">
        <v>114</v>
      </c>
      <c r="G68" s="4" t="s">
        <v>117</v>
      </c>
      <c r="H68" s="4" t="s">
        <v>169</v>
      </c>
      <c r="I68" s="4" t="s">
        <v>112</v>
      </c>
      <c r="J68" s="4" t="s">
        <v>28</v>
      </c>
      <c r="K68" s="5" t="s">
        <v>223</v>
      </c>
    </row>
    <row r="69" spans="1:11" x14ac:dyDescent="0.35">
      <c r="A69" s="1" t="s">
        <v>167</v>
      </c>
      <c r="B69" s="4" t="s">
        <v>168</v>
      </c>
      <c r="C69" s="4" t="s">
        <v>326</v>
      </c>
      <c r="D69" s="4" t="s">
        <v>326</v>
      </c>
      <c r="E69" s="4" t="s">
        <v>105</v>
      </c>
      <c r="F69" s="4" t="s">
        <v>107</v>
      </c>
      <c r="G69" s="4" t="s">
        <v>174</v>
      </c>
      <c r="H69" s="4" t="s">
        <v>87</v>
      </c>
      <c r="I69" s="4" t="s">
        <v>44</v>
      </c>
      <c r="J69" s="4" t="s">
        <v>54</v>
      </c>
      <c r="K69" s="5" t="s">
        <v>275</v>
      </c>
    </row>
    <row r="70" spans="1:11" x14ac:dyDescent="0.35">
      <c r="A70" s="1" t="s">
        <v>167</v>
      </c>
      <c r="B70" s="4" t="s">
        <v>45</v>
      </c>
      <c r="C70" s="4" t="s">
        <v>20</v>
      </c>
      <c r="D70" s="4" t="s">
        <v>16</v>
      </c>
      <c r="E70" s="4" t="s">
        <v>126</v>
      </c>
      <c r="F70" s="4" t="s">
        <v>22</v>
      </c>
      <c r="G70" s="4" t="s">
        <v>23</v>
      </c>
      <c r="H70" s="4" t="s">
        <v>71</v>
      </c>
      <c r="I70" s="4" t="s">
        <v>228</v>
      </c>
      <c r="J70" s="4" t="s">
        <v>284</v>
      </c>
      <c r="K70" s="5" t="s">
        <v>254</v>
      </c>
    </row>
    <row r="71" spans="1:11" x14ac:dyDescent="0.35">
      <c r="A71" s="1" t="s">
        <v>167</v>
      </c>
      <c r="B71" s="4" t="s">
        <v>29</v>
      </c>
      <c r="C71" s="4" t="s">
        <v>146</v>
      </c>
      <c r="D71" s="4" t="s">
        <v>44</v>
      </c>
      <c r="E71" s="4" t="s">
        <v>191</v>
      </c>
      <c r="F71" s="4" t="s">
        <v>182</v>
      </c>
      <c r="G71" s="4" t="s">
        <v>92</v>
      </c>
      <c r="H71" s="4" t="s">
        <v>15</v>
      </c>
      <c r="I71" s="4" t="s">
        <v>79</v>
      </c>
      <c r="J71" s="4" t="s">
        <v>226</v>
      </c>
      <c r="K71" s="5" t="s">
        <v>95</v>
      </c>
    </row>
    <row r="72" spans="1:11" x14ac:dyDescent="0.35">
      <c r="A72" s="1" t="s">
        <v>167</v>
      </c>
      <c r="B72" s="4" t="s">
        <v>86</v>
      </c>
      <c r="C72" s="4" t="s">
        <v>98</v>
      </c>
      <c r="D72" s="4" t="s">
        <v>148</v>
      </c>
      <c r="E72" s="4" t="s">
        <v>171</v>
      </c>
      <c r="F72" s="4" t="s">
        <v>171</v>
      </c>
      <c r="G72" s="4" t="s">
        <v>171</v>
      </c>
      <c r="H72" s="4" t="s">
        <v>164</v>
      </c>
      <c r="I72" s="4" t="s">
        <v>76</v>
      </c>
      <c r="J72" s="4" t="s">
        <v>96</v>
      </c>
      <c r="K72" s="5" t="s">
        <v>18</v>
      </c>
    </row>
    <row r="73" spans="1:11" x14ac:dyDescent="0.35">
      <c r="A73" s="1" t="s">
        <v>167</v>
      </c>
      <c r="B73" s="4" t="s">
        <v>97</v>
      </c>
      <c r="C73" s="4" t="s">
        <v>136</v>
      </c>
      <c r="D73" s="4" t="s">
        <v>136</v>
      </c>
      <c r="E73" s="4" t="s">
        <v>191</v>
      </c>
      <c r="F73" s="4" t="s">
        <v>92</v>
      </c>
      <c r="G73" s="4" t="s">
        <v>188</v>
      </c>
      <c r="H73" s="4" t="s">
        <v>183</v>
      </c>
      <c r="I73" s="4" t="s">
        <v>127</v>
      </c>
      <c r="J73" s="4" t="s">
        <v>184</v>
      </c>
      <c r="K73" s="5" t="s">
        <v>346</v>
      </c>
    </row>
    <row r="74" spans="1:11" x14ac:dyDescent="0.35">
      <c r="A74" s="1" t="s">
        <v>167</v>
      </c>
      <c r="B74" s="4" t="s">
        <v>53</v>
      </c>
      <c r="C74" s="4" t="s">
        <v>20</v>
      </c>
      <c r="D74" s="4" t="s">
        <v>15</v>
      </c>
      <c r="E74" s="4" t="s">
        <v>22</v>
      </c>
      <c r="F74" s="4" t="s">
        <v>191</v>
      </c>
      <c r="G74" s="4" t="s">
        <v>303</v>
      </c>
      <c r="H74" s="4" t="s">
        <v>94</v>
      </c>
      <c r="I74" s="4" t="s">
        <v>97</v>
      </c>
      <c r="J74" s="4" t="s">
        <v>25</v>
      </c>
      <c r="K74" s="5" t="s">
        <v>122</v>
      </c>
    </row>
    <row r="75" spans="1:11" x14ac:dyDescent="0.35">
      <c r="A75" s="1" t="s">
        <v>247</v>
      </c>
      <c r="B75" s="4" t="s">
        <v>28</v>
      </c>
      <c r="C75" s="4" t="s">
        <v>113</v>
      </c>
      <c r="D75" s="4" t="s">
        <v>44</v>
      </c>
      <c r="E75" s="4" t="s">
        <v>91</v>
      </c>
      <c r="F75" s="4" t="s">
        <v>168</v>
      </c>
      <c r="G75" s="4" t="s">
        <v>90</v>
      </c>
      <c r="H75" s="4" t="s">
        <v>71</v>
      </c>
      <c r="I75" s="4" t="s">
        <v>24</v>
      </c>
      <c r="J75" s="4" t="s">
        <v>25</v>
      </c>
      <c r="K75" s="5" t="s">
        <v>347</v>
      </c>
    </row>
    <row r="76" spans="1:11" x14ac:dyDescent="0.35">
      <c r="A76" s="1" t="s">
        <v>247</v>
      </c>
      <c r="B76" s="4" t="s">
        <v>16</v>
      </c>
      <c r="C76" s="4" t="s">
        <v>21</v>
      </c>
      <c r="D76" s="4" t="s">
        <v>94</v>
      </c>
      <c r="E76" s="4" t="s">
        <v>191</v>
      </c>
      <c r="F76" s="4" t="s">
        <v>92</v>
      </c>
      <c r="G76" s="4" t="s">
        <v>188</v>
      </c>
      <c r="H76" s="4" t="s">
        <v>94</v>
      </c>
      <c r="I76" s="4" t="s">
        <v>97</v>
      </c>
      <c r="J76" s="4" t="s">
        <v>284</v>
      </c>
      <c r="K76" s="5" t="s">
        <v>305</v>
      </c>
    </row>
    <row r="77" spans="1:11" x14ac:dyDescent="0.35">
      <c r="A77" s="1" t="s">
        <v>247</v>
      </c>
      <c r="B77" s="4" t="s">
        <v>20</v>
      </c>
      <c r="C77" s="4" t="s">
        <v>21</v>
      </c>
      <c r="D77" s="4" t="s">
        <v>183</v>
      </c>
      <c r="E77" s="4" t="s">
        <v>168</v>
      </c>
      <c r="F77" s="4" t="s">
        <v>112</v>
      </c>
      <c r="G77" s="4" t="s">
        <v>37</v>
      </c>
      <c r="H77" s="4" t="s">
        <v>183</v>
      </c>
      <c r="I77" s="4" t="s">
        <v>60</v>
      </c>
      <c r="J77" s="4" t="s">
        <v>67</v>
      </c>
      <c r="K77" s="5" t="s">
        <v>298</v>
      </c>
    </row>
    <row r="78" spans="1:11" x14ac:dyDescent="0.35">
      <c r="A78" s="1" t="s">
        <v>247</v>
      </c>
      <c r="B78" s="4" t="s">
        <v>39</v>
      </c>
      <c r="C78" s="4" t="s">
        <v>72</v>
      </c>
      <c r="D78" s="4" t="s">
        <v>72</v>
      </c>
      <c r="E78" s="4" t="s">
        <v>112</v>
      </c>
      <c r="F78" s="4" t="s">
        <v>87</v>
      </c>
      <c r="G78" s="4" t="s">
        <v>44</v>
      </c>
      <c r="H78" s="4" t="s">
        <v>80</v>
      </c>
      <c r="I78" s="4" t="s">
        <v>50</v>
      </c>
      <c r="J78" s="4" t="s">
        <v>55</v>
      </c>
      <c r="K78" s="5" t="s">
        <v>320</v>
      </c>
    </row>
    <row r="79" spans="1:11" x14ac:dyDescent="0.35">
      <c r="A79" s="1" t="s">
        <v>247</v>
      </c>
      <c r="B79" s="4" t="s">
        <v>44</v>
      </c>
      <c r="C79" s="4" t="s">
        <v>45</v>
      </c>
      <c r="D79" s="4" t="s">
        <v>15</v>
      </c>
      <c r="E79" s="4" t="s">
        <v>168</v>
      </c>
      <c r="F79" s="4" t="s">
        <v>90</v>
      </c>
      <c r="G79" s="4" t="s">
        <v>169</v>
      </c>
      <c r="H79" s="4" t="s">
        <v>54</v>
      </c>
      <c r="I79" s="4" t="s">
        <v>111</v>
      </c>
      <c r="J79" s="4" t="s">
        <v>21</v>
      </c>
      <c r="K79" s="5" t="s">
        <v>347</v>
      </c>
    </row>
    <row r="80" spans="1:11" x14ac:dyDescent="0.35">
      <c r="A80" s="1" t="s">
        <v>247</v>
      </c>
      <c r="B80" s="4" t="s">
        <v>60</v>
      </c>
      <c r="C80" s="4" t="s">
        <v>36</v>
      </c>
      <c r="D80" s="4" t="s">
        <v>137</v>
      </c>
      <c r="E80" s="4" t="s">
        <v>27</v>
      </c>
      <c r="F80" s="4" t="s">
        <v>112</v>
      </c>
      <c r="G80" s="4" t="s">
        <v>171</v>
      </c>
      <c r="H80" s="4" t="s">
        <v>50</v>
      </c>
      <c r="I80" s="4" t="s">
        <v>154</v>
      </c>
      <c r="J80" s="4" t="s">
        <v>194</v>
      </c>
      <c r="K80" s="5" t="s">
        <v>341</v>
      </c>
    </row>
    <row r="81" spans="1:11" x14ac:dyDescent="0.35">
      <c r="A81" s="1" t="s">
        <v>247</v>
      </c>
      <c r="B81" s="4" t="s">
        <v>97</v>
      </c>
      <c r="C81" s="4" t="s">
        <v>60</v>
      </c>
      <c r="D81" s="4" t="s">
        <v>36</v>
      </c>
      <c r="E81" s="4" t="s">
        <v>45</v>
      </c>
      <c r="F81" s="4" t="s">
        <v>15</v>
      </c>
      <c r="G81" s="4" t="s">
        <v>111</v>
      </c>
      <c r="H81" s="4" t="s">
        <v>196</v>
      </c>
      <c r="I81" s="4" t="s">
        <v>154</v>
      </c>
      <c r="J81" s="4" t="s">
        <v>52</v>
      </c>
      <c r="K81" s="5" t="s">
        <v>342</v>
      </c>
    </row>
    <row r="82" spans="1:11" x14ac:dyDescent="0.35">
      <c r="A82" s="1" t="s">
        <v>247</v>
      </c>
      <c r="B82" s="4" t="s">
        <v>75</v>
      </c>
      <c r="C82" s="4" t="s">
        <v>38</v>
      </c>
      <c r="D82" s="4" t="s">
        <v>39</v>
      </c>
      <c r="E82" s="4" t="s">
        <v>90</v>
      </c>
      <c r="F82" s="4" t="s">
        <v>110</v>
      </c>
      <c r="G82" s="4" t="s">
        <v>70</v>
      </c>
      <c r="H82" s="4" t="s">
        <v>38</v>
      </c>
      <c r="I82" s="4" t="s">
        <v>40</v>
      </c>
      <c r="J82" s="4" t="s">
        <v>86</v>
      </c>
      <c r="K82" s="5" t="s">
        <v>349</v>
      </c>
    </row>
    <row r="83" spans="1:11" x14ac:dyDescent="0.35">
      <c r="A83" s="1" t="s">
        <v>176</v>
      </c>
      <c r="B83" s="4" t="s">
        <v>146</v>
      </c>
      <c r="C83" s="4" t="s">
        <v>45</v>
      </c>
      <c r="D83" s="4" t="s">
        <v>161</v>
      </c>
      <c r="E83" s="4" t="s">
        <v>191</v>
      </c>
      <c r="F83" s="4" t="s">
        <v>182</v>
      </c>
      <c r="G83" s="4" t="s">
        <v>92</v>
      </c>
      <c r="H83" s="4" t="s">
        <v>94</v>
      </c>
      <c r="I83" s="4" t="s">
        <v>97</v>
      </c>
      <c r="J83" s="4" t="s">
        <v>25</v>
      </c>
      <c r="K83" s="5" t="s">
        <v>347</v>
      </c>
    </row>
    <row r="84" spans="1:11" x14ac:dyDescent="0.35">
      <c r="A84" s="1" t="s">
        <v>176</v>
      </c>
      <c r="B84" s="4" t="s">
        <v>53</v>
      </c>
      <c r="C84" s="4" t="s">
        <v>54</v>
      </c>
      <c r="D84" s="4" t="s">
        <v>16</v>
      </c>
      <c r="E84" s="4" t="s">
        <v>23</v>
      </c>
      <c r="F84" s="4" t="s">
        <v>92</v>
      </c>
      <c r="G84" s="4" t="s">
        <v>93</v>
      </c>
      <c r="H84" s="4" t="s">
        <v>20</v>
      </c>
      <c r="I84" s="4" t="s">
        <v>79</v>
      </c>
      <c r="J84" s="4" t="s">
        <v>183</v>
      </c>
      <c r="K84" s="5" t="s">
        <v>347</v>
      </c>
    </row>
    <row r="85" spans="1:11" x14ac:dyDescent="0.35">
      <c r="A85" s="1" t="s">
        <v>176</v>
      </c>
      <c r="B85" s="4" t="s">
        <v>285</v>
      </c>
      <c r="C85" s="4" t="s">
        <v>285</v>
      </c>
      <c r="D85" s="4" t="s">
        <v>97</v>
      </c>
      <c r="E85" s="4" t="s">
        <v>242</v>
      </c>
      <c r="F85" s="4" t="s">
        <v>110</v>
      </c>
      <c r="G85" s="4" t="s">
        <v>70</v>
      </c>
      <c r="H85" s="4" t="s">
        <v>127</v>
      </c>
      <c r="I85" s="4" t="s">
        <v>184</v>
      </c>
      <c r="J85" s="4" t="s">
        <v>184</v>
      </c>
      <c r="K85" s="5" t="s">
        <v>165</v>
      </c>
    </row>
    <row r="86" spans="1:11" x14ac:dyDescent="0.35">
      <c r="A86" s="1" t="s">
        <v>176</v>
      </c>
      <c r="B86" s="4" t="s">
        <v>112</v>
      </c>
      <c r="C86" s="4" t="s">
        <v>87</v>
      </c>
      <c r="D86" s="4" t="s">
        <v>113</v>
      </c>
      <c r="E86" s="4" t="s">
        <v>185</v>
      </c>
      <c r="F86" s="4" t="s">
        <v>115</v>
      </c>
      <c r="G86" s="4" t="s">
        <v>115</v>
      </c>
      <c r="H86" s="4" t="s">
        <v>79</v>
      </c>
      <c r="I86" s="4" t="s">
        <v>21</v>
      </c>
      <c r="J86" s="4" t="s">
        <v>94</v>
      </c>
      <c r="K86" s="5" t="s">
        <v>297</v>
      </c>
    </row>
    <row r="87" spans="1:11" x14ac:dyDescent="0.35">
      <c r="A87" s="1" t="s">
        <v>176</v>
      </c>
      <c r="B87" s="4" t="s">
        <v>169</v>
      </c>
      <c r="C87" s="4" t="s">
        <v>27</v>
      </c>
      <c r="D87" s="4" t="s">
        <v>87</v>
      </c>
      <c r="E87" s="4" t="s">
        <v>31</v>
      </c>
      <c r="F87" s="4" t="s">
        <v>130</v>
      </c>
      <c r="G87" s="4" t="s">
        <v>350</v>
      </c>
      <c r="H87" s="4" t="s">
        <v>146</v>
      </c>
      <c r="I87" s="4" t="s">
        <v>19</v>
      </c>
      <c r="J87" s="4" t="s">
        <v>111</v>
      </c>
      <c r="K87" s="5" t="s">
        <v>351</v>
      </c>
    </row>
    <row r="88" spans="1:11" x14ac:dyDescent="0.35">
      <c r="A88" s="1" t="s">
        <v>259</v>
      </c>
      <c r="B88" s="4" t="s">
        <v>70</v>
      </c>
      <c r="C88" s="4" t="s">
        <v>28</v>
      </c>
      <c r="D88" s="4" t="s">
        <v>29</v>
      </c>
      <c r="E88" s="4" t="s">
        <v>182</v>
      </c>
      <c r="F88" s="4" t="s">
        <v>90</v>
      </c>
      <c r="G88" s="4" t="s">
        <v>163</v>
      </c>
      <c r="H88" s="4" t="s">
        <v>20</v>
      </c>
      <c r="I88" s="4" t="s">
        <v>71</v>
      </c>
      <c r="J88" s="4" t="s">
        <v>284</v>
      </c>
      <c r="K88" s="5" t="s">
        <v>299</v>
      </c>
    </row>
    <row r="89" spans="1:11" x14ac:dyDescent="0.35">
      <c r="A89" s="1" t="s">
        <v>259</v>
      </c>
      <c r="B89" s="4" t="s">
        <v>109</v>
      </c>
      <c r="C89" s="4" t="s">
        <v>170</v>
      </c>
      <c r="D89" s="4" t="s">
        <v>27</v>
      </c>
      <c r="E89" s="4" t="s">
        <v>130</v>
      </c>
      <c r="F89" s="4" t="s">
        <v>123</v>
      </c>
      <c r="G89" s="4" t="s">
        <v>13</v>
      </c>
      <c r="H89" s="4" t="s">
        <v>53</v>
      </c>
      <c r="I89" s="4" t="s">
        <v>54</v>
      </c>
      <c r="J89" s="4" t="s">
        <v>15</v>
      </c>
      <c r="K89" s="5" t="s">
        <v>301</v>
      </c>
    </row>
    <row r="90" spans="1:11" x14ac:dyDescent="0.35">
      <c r="A90" s="1" t="s">
        <v>259</v>
      </c>
      <c r="B90" s="4" t="s">
        <v>27</v>
      </c>
      <c r="C90" s="4" t="s">
        <v>70</v>
      </c>
      <c r="D90" s="4" t="s">
        <v>112</v>
      </c>
      <c r="E90" s="4" t="s">
        <v>32</v>
      </c>
      <c r="F90" s="4" t="s">
        <v>118</v>
      </c>
      <c r="G90" s="4" t="s">
        <v>118</v>
      </c>
      <c r="H90" s="4" t="s">
        <v>44</v>
      </c>
      <c r="I90" s="4" t="s">
        <v>53</v>
      </c>
      <c r="J90" s="4" t="s">
        <v>255</v>
      </c>
      <c r="K90" s="5" t="s">
        <v>282</v>
      </c>
    </row>
    <row r="91" spans="1:11" x14ac:dyDescent="0.35">
      <c r="A91" s="1" t="s">
        <v>259</v>
      </c>
      <c r="B91" s="4" t="s">
        <v>112</v>
      </c>
      <c r="C91" s="4" t="s">
        <v>113</v>
      </c>
      <c r="D91" s="4" t="s">
        <v>44</v>
      </c>
      <c r="E91" s="4" t="s">
        <v>23</v>
      </c>
      <c r="F91" s="4" t="s">
        <v>92</v>
      </c>
      <c r="G91" s="4" t="s">
        <v>90</v>
      </c>
      <c r="H91" s="4" t="s">
        <v>146</v>
      </c>
      <c r="I91" s="4" t="s">
        <v>15</v>
      </c>
      <c r="J91" s="4" t="s">
        <v>16</v>
      </c>
      <c r="K91" s="5" t="s">
        <v>299</v>
      </c>
    </row>
    <row r="92" spans="1:11" x14ac:dyDescent="0.35">
      <c r="A92" s="1" t="s">
        <v>187</v>
      </c>
      <c r="B92" s="4" t="s">
        <v>28</v>
      </c>
      <c r="C92" s="4" t="s">
        <v>132</v>
      </c>
      <c r="D92" s="4" t="s">
        <v>44</v>
      </c>
      <c r="E92" s="4" t="s">
        <v>123</v>
      </c>
      <c r="F92" s="4" t="s">
        <v>126</v>
      </c>
      <c r="G92" s="4" t="s">
        <v>124</v>
      </c>
      <c r="H92" s="4" t="s">
        <v>146</v>
      </c>
      <c r="I92" s="4" t="s">
        <v>53</v>
      </c>
      <c r="J92" s="4" t="s">
        <v>143</v>
      </c>
      <c r="K92" s="5" t="s">
        <v>213</v>
      </c>
    </row>
    <row r="93" spans="1:11" x14ac:dyDescent="0.35">
      <c r="A93" s="1" t="s">
        <v>187</v>
      </c>
      <c r="B93" s="4" t="s">
        <v>108</v>
      </c>
      <c r="C93" s="4" t="s">
        <v>169</v>
      </c>
      <c r="D93" s="4" t="s">
        <v>110</v>
      </c>
      <c r="E93" s="4" t="s">
        <v>32</v>
      </c>
      <c r="F93" s="4" t="s">
        <v>185</v>
      </c>
      <c r="G93" s="4" t="s">
        <v>123</v>
      </c>
      <c r="H93" s="4" t="s">
        <v>113</v>
      </c>
      <c r="I93" s="4" t="s">
        <v>44</v>
      </c>
      <c r="J93" s="4" t="s">
        <v>45</v>
      </c>
      <c r="K93" s="5" t="s">
        <v>181</v>
      </c>
    </row>
    <row r="94" spans="1:11" x14ac:dyDescent="0.35">
      <c r="A94" s="1" t="s">
        <v>187</v>
      </c>
      <c r="B94" s="4" t="s">
        <v>326</v>
      </c>
      <c r="C94" s="4" t="s">
        <v>326</v>
      </c>
      <c r="D94" s="4" t="s">
        <v>109</v>
      </c>
      <c r="E94" s="4" t="s">
        <v>263</v>
      </c>
      <c r="F94" s="4" t="s">
        <v>106</v>
      </c>
      <c r="G94" s="4" t="s">
        <v>193</v>
      </c>
      <c r="H94" s="4" t="s">
        <v>90</v>
      </c>
      <c r="I94" s="4" t="s">
        <v>110</v>
      </c>
      <c r="J94" s="4" t="s">
        <v>138</v>
      </c>
      <c r="K94" s="5" t="s">
        <v>160</v>
      </c>
    </row>
    <row r="95" spans="1:11" x14ac:dyDescent="0.35">
      <c r="A95" s="1" t="s">
        <v>352</v>
      </c>
      <c r="B95" s="4" t="s">
        <v>170</v>
      </c>
      <c r="C95" s="4" t="s">
        <v>112</v>
      </c>
      <c r="D95" s="4" t="s">
        <v>87</v>
      </c>
      <c r="E95" s="4" t="s">
        <v>130</v>
      </c>
      <c r="F95" s="4" t="s">
        <v>123</v>
      </c>
      <c r="G95" s="4" t="s">
        <v>14</v>
      </c>
      <c r="H95" s="4" t="s">
        <v>71</v>
      </c>
      <c r="I95" s="4" t="s">
        <v>135</v>
      </c>
      <c r="J95" s="4" t="s">
        <v>60</v>
      </c>
      <c r="K95" s="5" t="s">
        <v>353</v>
      </c>
    </row>
    <row r="96" spans="1:11" x14ac:dyDescent="0.35">
      <c r="A96" s="1" t="s">
        <v>261</v>
      </c>
      <c r="B96" s="4">
        <v>0</v>
      </c>
      <c r="C96" s="4">
        <v>0</v>
      </c>
      <c r="D96" s="4">
        <v>0</v>
      </c>
      <c r="E96" s="4" t="s">
        <v>170</v>
      </c>
      <c r="F96" s="4" t="s">
        <v>112</v>
      </c>
      <c r="G96" s="4" t="s">
        <v>138</v>
      </c>
      <c r="H96" s="4">
        <v>0</v>
      </c>
      <c r="I96" s="4">
        <v>0</v>
      </c>
      <c r="J96" s="4">
        <v>0</v>
      </c>
      <c r="K96" s="5" t="s">
        <v>112</v>
      </c>
    </row>
    <row r="97" spans="1:11" x14ac:dyDescent="0.35">
      <c r="A97" s="1" t="s">
        <v>261</v>
      </c>
      <c r="B97" s="4">
        <v>0</v>
      </c>
      <c r="C97" s="4">
        <v>0</v>
      </c>
      <c r="D97" s="4">
        <v>0</v>
      </c>
      <c r="E97" s="4" t="s">
        <v>13</v>
      </c>
      <c r="F97" s="4" t="s">
        <v>126</v>
      </c>
      <c r="G97" s="4" t="s">
        <v>23</v>
      </c>
      <c r="H97" s="4">
        <v>0</v>
      </c>
      <c r="I97" s="4">
        <v>0</v>
      </c>
      <c r="J97" s="4">
        <v>0</v>
      </c>
      <c r="K97" s="5" t="s">
        <v>23</v>
      </c>
    </row>
    <row r="98" spans="1:11" x14ac:dyDescent="0.35">
      <c r="A98" s="1" t="s">
        <v>261</v>
      </c>
      <c r="B98" s="4" t="s">
        <v>97</v>
      </c>
      <c r="C98" s="4" t="s">
        <v>25</v>
      </c>
      <c r="D98" s="4" t="s">
        <v>184</v>
      </c>
      <c r="E98" s="4" t="s">
        <v>168</v>
      </c>
      <c r="F98" s="4" t="s">
        <v>204</v>
      </c>
      <c r="G98" s="4" t="s">
        <v>90</v>
      </c>
      <c r="H98" s="4" t="s">
        <v>71</v>
      </c>
      <c r="I98" s="4" t="s">
        <v>24</v>
      </c>
      <c r="J98" s="4" t="s">
        <v>25</v>
      </c>
      <c r="K98" s="5" t="s">
        <v>233</v>
      </c>
    </row>
    <row r="99" spans="1:11" x14ac:dyDescent="0.35">
      <c r="A99" s="1" t="s">
        <v>261</v>
      </c>
      <c r="B99" s="4" t="s">
        <v>185</v>
      </c>
      <c r="C99" s="4" t="s">
        <v>22</v>
      </c>
      <c r="D99" s="4" t="s">
        <v>182</v>
      </c>
      <c r="E99" s="4" t="s">
        <v>106</v>
      </c>
      <c r="F99" s="4" t="s">
        <v>193</v>
      </c>
      <c r="G99" s="4" t="s">
        <v>193</v>
      </c>
      <c r="H99" s="4" t="s">
        <v>108</v>
      </c>
      <c r="I99" s="4" t="s">
        <v>169</v>
      </c>
      <c r="J99" s="4" t="s">
        <v>242</v>
      </c>
      <c r="K99" s="5" t="s">
        <v>43</v>
      </c>
    </row>
    <row r="100" spans="1:11" x14ac:dyDescent="0.35">
      <c r="A100" s="1" t="s">
        <v>261</v>
      </c>
      <c r="B100" s="4" t="s">
        <v>110</v>
      </c>
      <c r="C100" s="4" t="s">
        <v>173</v>
      </c>
      <c r="D100" s="4" t="s">
        <v>70</v>
      </c>
      <c r="E100" s="4" t="s">
        <v>13</v>
      </c>
      <c r="F100" s="4" t="s">
        <v>126</v>
      </c>
      <c r="G100" s="4" t="s">
        <v>23</v>
      </c>
      <c r="H100" s="4" t="s">
        <v>53</v>
      </c>
      <c r="I100" s="4" t="s">
        <v>54</v>
      </c>
      <c r="J100" s="4" t="s">
        <v>78</v>
      </c>
      <c r="K100" s="5" t="s">
        <v>351</v>
      </c>
    </row>
    <row r="101" spans="1:11" x14ac:dyDescent="0.35">
      <c r="A101" s="1" t="s">
        <v>261</v>
      </c>
      <c r="B101" s="4" t="s">
        <v>27</v>
      </c>
      <c r="C101" s="4" t="s">
        <v>112</v>
      </c>
      <c r="D101" s="4" t="s">
        <v>87</v>
      </c>
      <c r="E101" s="4" t="s">
        <v>130</v>
      </c>
      <c r="F101" s="4" t="s">
        <v>123</v>
      </c>
      <c r="G101" s="4" t="s">
        <v>13</v>
      </c>
      <c r="H101" s="4" t="s">
        <v>54</v>
      </c>
      <c r="I101" s="4" t="s">
        <v>111</v>
      </c>
      <c r="J101" s="4" t="s">
        <v>21</v>
      </c>
      <c r="K101" s="5" t="s">
        <v>304</v>
      </c>
    </row>
    <row r="102" spans="1:11" x14ac:dyDescent="0.35">
      <c r="A102" s="1" t="s">
        <v>192</v>
      </c>
      <c r="B102" s="4" t="s">
        <v>170</v>
      </c>
      <c r="C102" s="4" t="s">
        <v>70</v>
      </c>
      <c r="D102" s="4" t="s">
        <v>87</v>
      </c>
      <c r="E102" s="4" t="s">
        <v>106</v>
      </c>
      <c r="F102" s="4" t="s">
        <v>114</v>
      </c>
      <c r="G102" s="4" t="s">
        <v>117</v>
      </c>
      <c r="H102" s="4" t="s">
        <v>27</v>
      </c>
      <c r="I102" s="4" t="s">
        <v>28</v>
      </c>
      <c r="J102" s="4" t="s">
        <v>113</v>
      </c>
      <c r="K102" s="5" t="s">
        <v>34</v>
      </c>
    </row>
    <row r="103" spans="1:11" x14ac:dyDescent="0.35">
      <c r="A103" s="1" t="s">
        <v>12</v>
      </c>
      <c r="B103" s="4" t="s">
        <v>151</v>
      </c>
      <c r="C103" s="4" t="s">
        <v>198</v>
      </c>
      <c r="D103" s="4" t="s">
        <v>317</v>
      </c>
      <c r="E103" s="4" t="s">
        <v>35</v>
      </c>
      <c r="F103" s="4" t="s">
        <v>75</v>
      </c>
      <c r="G103" s="4" t="s">
        <v>66</v>
      </c>
      <c r="H103" s="4" t="s">
        <v>282</v>
      </c>
      <c r="I103" s="4" t="s">
        <v>116</v>
      </c>
      <c r="J103" s="4" t="s">
        <v>214</v>
      </c>
      <c r="K103" s="5" t="s">
        <v>211</v>
      </c>
    </row>
    <row r="104" spans="1:11" x14ac:dyDescent="0.35">
      <c r="A104" s="1" t="s">
        <v>171</v>
      </c>
      <c r="B104" s="4" t="s">
        <v>140</v>
      </c>
      <c r="C104" s="4" t="s">
        <v>223</v>
      </c>
      <c r="D104" s="4" t="s">
        <v>354</v>
      </c>
      <c r="E104" s="4" t="s">
        <v>44</v>
      </c>
      <c r="F104" s="4" t="s">
        <v>19</v>
      </c>
      <c r="G104" s="4" t="s">
        <v>84</v>
      </c>
      <c r="H104" s="4" t="s">
        <v>151</v>
      </c>
      <c r="I104" s="4" t="s">
        <v>223</v>
      </c>
      <c r="J104" s="4" t="s">
        <v>206</v>
      </c>
      <c r="K104" s="5" t="s">
        <v>355</v>
      </c>
    </row>
    <row r="105" spans="1:11" x14ac:dyDescent="0.35">
      <c r="A105" s="1" t="s">
        <v>171</v>
      </c>
      <c r="B105" s="4" t="s">
        <v>154</v>
      </c>
      <c r="C105" s="4" t="s">
        <v>56</v>
      </c>
      <c r="D105" s="4" t="s">
        <v>151</v>
      </c>
      <c r="E105" s="4" t="s">
        <v>15</v>
      </c>
      <c r="F105" s="4" t="s">
        <v>21</v>
      </c>
      <c r="G105" s="4" t="s">
        <v>24</v>
      </c>
      <c r="H105" s="4" t="s">
        <v>58</v>
      </c>
      <c r="I105" s="4" t="s">
        <v>46</v>
      </c>
      <c r="J105" s="4" t="s">
        <v>206</v>
      </c>
      <c r="K105" s="5" t="s">
        <v>356</v>
      </c>
    </row>
    <row r="106" spans="1:11" x14ac:dyDescent="0.35">
      <c r="A106" s="1" t="s">
        <v>171</v>
      </c>
      <c r="B106" s="4">
        <v>0</v>
      </c>
      <c r="C106" s="4">
        <v>0</v>
      </c>
      <c r="D106" s="4">
        <v>0</v>
      </c>
      <c r="E106" s="4" t="s">
        <v>183</v>
      </c>
      <c r="F106" s="4" t="s">
        <v>135</v>
      </c>
      <c r="G106" s="4" t="s">
        <v>121</v>
      </c>
      <c r="H106" s="4">
        <v>0</v>
      </c>
      <c r="I106" s="4">
        <v>0</v>
      </c>
      <c r="J106" s="4">
        <v>0</v>
      </c>
      <c r="K106" s="5" t="s">
        <v>135</v>
      </c>
    </row>
    <row r="107" spans="1:11" x14ac:dyDescent="0.35">
      <c r="A107" s="1" t="s">
        <v>171</v>
      </c>
      <c r="B107" s="4" t="s">
        <v>36</v>
      </c>
      <c r="C107" s="4" t="s">
        <v>197</v>
      </c>
      <c r="D107" s="4" t="s">
        <v>39</v>
      </c>
      <c r="E107" s="4" t="s">
        <v>28</v>
      </c>
      <c r="F107" s="4" t="s">
        <v>29</v>
      </c>
      <c r="G107" s="4" t="s">
        <v>132</v>
      </c>
      <c r="H107" s="4" t="s">
        <v>50</v>
      </c>
      <c r="I107" s="4" t="s">
        <v>251</v>
      </c>
      <c r="J107" s="4" t="s">
        <v>51</v>
      </c>
      <c r="K107" s="5" t="s">
        <v>272</v>
      </c>
    </row>
    <row r="108" spans="1:11" x14ac:dyDescent="0.35">
      <c r="A108" s="1" t="s">
        <v>171</v>
      </c>
      <c r="B108" s="4" t="s">
        <v>47</v>
      </c>
      <c r="C108" s="4" t="s">
        <v>209</v>
      </c>
      <c r="D108" s="4" t="s">
        <v>267</v>
      </c>
      <c r="E108" s="4" t="s">
        <v>36</v>
      </c>
      <c r="F108" s="4" t="s">
        <v>38</v>
      </c>
      <c r="G108" s="4" t="s">
        <v>67</v>
      </c>
      <c r="H108" s="4" t="s">
        <v>275</v>
      </c>
      <c r="I108" s="4" t="s">
        <v>357</v>
      </c>
      <c r="J108" s="4" t="s">
        <v>357</v>
      </c>
      <c r="K108" s="5" t="s">
        <v>358</v>
      </c>
    </row>
    <row r="109" spans="1:11" x14ac:dyDescent="0.35">
      <c r="A109" s="1" t="s">
        <v>171</v>
      </c>
      <c r="B109" s="4" t="s">
        <v>183</v>
      </c>
      <c r="C109" s="4" t="s">
        <v>127</v>
      </c>
      <c r="D109" s="4" t="s">
        <v>36</v>
      </c>
      <c r="E109" s="4" t="s">
        <v>143</v>
      </c>
      <c r="F109" s="4" t="s">
        <v>20</v>
      </c>
      <c r="G109" s="4" t="s">
        <v>78</v>
      </c>
      <c r="H109" s="4" t="s">
        <v>43</v>
      </c>
      <c r="I109" s="4" t="s">
        <v>196</v>
      </c>
      <c r="J109" s="4" t="s">
        <v>51</v>
      </c>
      <c r="K109" s="5" t="s">
        <v>149</v>
      </c>
    </row>
    <row r="110" spans="1:11" x14ac:dyDescent="0.35">
      <c r="A110" s="1" t="s">
        <v>171</v>
      </c>
      <c r="B110" s="4" t="s">
        <v>56</v>
      </c>
      <c r="C110" s="4" t="s">
        <v>85</v>
      </c>
      <c r="D110" s="4">
        <v>0</v>
      </c>
      <c r="E110" s="4" t="s">
        <v>15</v>
      </c>
      <c r="F110" s="4" t="s">
        <v>78</v>
      </c>
      <c r="G110" s="4" t="s">
        <v>78</v>
      </c>
      <c r="H110" s="4" t="s">
        <v>151</v>
      </c>
      <c r="I110" s="4" t="s">
        <v>223</v>
      </c>
      <c r="J110" s="4" t="s">
        <v>354</v>
      </c>
      <c r="K110" s="5" t="s">
        <v>359</v>
      </c>
    </row>
    <row r="111" spans="1:11" x14ac:dyDescent="0.35">
      <c r="A111" s="1" t="s">
        <v>171</v>
      </c>
      <c r="B111" s="4" t="s">
        <v>285</v>
      </c>
      <c r="C111" s="4" t="s">
        <v>75</v>
      </c>
      <c r="D111" s="4" t="s">
        <v>166</v>
      </c>
      <c r="E111" s="4" t="s">
        <v>97</v>
      </c>
      <c r="F111" s="4" t="s">
        <v>60</v>
      </c>
      <c r="G111" s="4" t="s">
        <v>184</v>
      </c>
      <c r="H111" s="4" t="s">
        <v>43</v>
      </c>
      <c r="I111" s="4" t="s">
        <v>99</v>
      </c>
      <c r="J111" s="4" t="s">
        <v>160</v>
      </c>
      <c r="K111" s="5" t="s">
        <v>219</v>
      </c>
    </row>
    <row r="112" spans="1:11" x14ac:dyDescent="0.35">
      <c r="A112" s="1" t="s">
        <v>171</v>
      </c>
      <c r="B112" s="4" t="s">
        <v>35</v>
      </c>
      <c r="C112" s="4" t="s">
        <v>197</v>
      </c>
      <c r="D112" s="4" t="s">
        <v>39</v>
      </c>
      <c r="E112" s="4" t="s">
        <v>110</v>
      </c>
      <c r="F112" s="4" t="s">
        <v>70</v>
      </c>
      <c r="G112" s="4" t="s">
        <v>171</v>
      </c>
      <c r="H112" s="4" t="s">
        <v>80</v>
      </c>
      <c r="I112" s="4" t="s">
        <v>196</v>
      </c>
      <c r="J112" s="4" t="s">
        <v>158</v>
      </c>
      <c r="K112" s="5" t="s">
        <v>360</v>
      </c>
    </row>
    <row r="113" spans="1:11" x14ac:dyDescent="0.35">
      <c r="A113" s="1" t="s">
        <v>171</v>
      </c>
      <c r="B113" s="4" t="s">
        <v>99</v>
      </c>
      <c r="C113" s="4" t="s">
        <v>160</v>
      </c>
      <c r="D113" s="4" t="s">
        <v>313</v>
      </c>
      <c r="E113" s="4" t="s">
        <v>60</v>
      </c>
      <c r="F113" s="4" t="s">
        <v>128</v>
      </c>
      <c r="G113" s="4" t="s">
        <v>67</v>
      </c>
      <c r="H113" s="4" t="s">
        <v>198</v>
      </c>
      <c r="I113" s="4" t="s">
        <v>47</v>
      </c>
      <c r="J113" s="4" t="s">
        <v>209</v>
      </c>
      <c r="K113" s="5" t="s">
        <v>361</v>
      </c>
    </row>
    <row r="114" spans="1:11" x14ac:dyDescent="0.35">
      <c r="A114" s="1" t="s">
        <v>171</v>
      </c>
      <c r="B114" s="4" t="s">
        <v>39</v>
      </c>
      <c r="C114" s="4" t="s">
        <v>86</v>
      </c>
      <c r="D114" s="4" t="s">
        <v>96</v>
      </c>
      <c r="E114" s="4" t="s">
        <v>20</v>
      </c>
      <c r="F114" s="4" t="s">
        <v>21</v>
      </c>
      <c r="G114" s="4" t="s">
        <v>102</v>
      </c>
      <c r="H114" s="4" t="s">
        <v>50</v>
      </c>
      <c r="I114" s="4" t="s">
        <v>55</v>
      </c>
      <c r="J114" s="4" t="s">
        <v>52</v>
      </c>
      <c r="K114" s="5" t="s">
        <v>219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DE5A5-C22A-4608-94B0-3B728265309E}">
  <dimension ref="A1:K47"/>
  <sheetViews>
    <sheetView workbookViewId="0">
      <selection activeCell="A2" sqref="A2:K47"/>
    </sheetView>
  </sheetViews>
  <sheetFormatPr baseColWidth="10" defaultRowHeight="14.5" x14ac:dyDescent="0.35"/>
  <cols>
    <col min="1" max="11" width="19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45</v>
      </c>
      <c r="C2" s="1" t="s">
        <v>15</v>
      </c>
      <c r="D2" s="1" t="s">
        <v>78</v>
      </c>
      <c r="E2" s="1" t="s">
        <v>126</v>
      </c>
      <c r="F2" s="1" t="s">
        <v>23</v>
      </c>
      <c r="G2" s="1" t="s">
        <v>182</v>
      </c>
      <c r="H2" s="1" t="s">
        <v>24</v>
      </c>
      <c r="I2" s="1" t="s">
        <v>25</v>
      </c>
      <c r="J2" s="1" t="s">
        <v>128</v>
      </c>
      <c r="K2" s="1" t="s">
        <v>26</v>
      </c>
    </row>
    <row r="3" spans="1:11" x14ac:dyDescent="0.35">
      <c r="A3" s="1" t="s">
        <v>11</v>
      </c>
      <c r="B3" s="1" t="s">
        <v>94</v>
      </c>
      <c r="C3" s="1" t="s">
        <v>135</v>
      </c>
      <c r="D3" s="1" t="s">
        <v>35</v>
      </c>
      <c r="E3" s="1" t="s">
        <v>28</v>
      </c>
      <c r="F3" s="1" t="s">
        <v>44</v>
      </c>
      <c r="G3" s="1" t="s">
        <v>54</v>
      </c>
      <c r="H3" s="1" t="s">
        <v>75</v>
      </c>
      <c r="I3" s="1" t="s">
        <v>80</v>
      </c>
      <c r="J3" s="1" t="s">
        <v>50</v>
      </c>
      <c r="K3" s="1" t="s">
        <v>162</v>
      </c>
    </row>
    <row r="4" spans="1:11" x14ac:dyDescent="0.35">
      <c r="A4" s="1" t="s">
        <v>11</v>
      </c>
      <c r="B4" s="1" t="s">
        <v>23</v>
      </c>
      <c r="C4" s="1" t="s">
        <v>91</v>
      </c>
      <c r="D4" s="1" t="s">
        <v>182</v>
      </c>
      <c r="E4" s="1" t="s">
        <v>107</v>
      </c>
      <c r="F4" s="1" t="s">
        <v>30</v>
      </c>
      <c r="G4" s="1" t="s">
        <v>246</v>
      </c>
      <c r="H4" s="1" t="s">
        <v>112</v>
      </c>
      <c r="I4" s="1" t="s">
        <v>171</v>
      </c>
      <c r="J4" s="1" t="s">
        <v>28</v>
      </c>
      <c r="K4" s="1" t="s">
        <v>58</v>
      </c>
    </row>
    <row r="5" spans="1:11" x14ac:dyDescent="0.35">
      <c r="A5" s="1" t="s">
        <v>11</v>
      </c>
      <c r="B5" s="1" t="s">
        <v>27</v>
      </c>
      <c r="C5" s="1" t="s">
        <v>146</v>
      </c>
      <c r="D5" s="1" t="s">
        <v>17</v>
      </c>
      <c r="E5" s="1" t="s">
        <v>123</v>
      </c>
      <c r="F5" s="1" t="s">
        <v>126</v>
      </c>
      <c r="G5" s="1" t="s">
        <v>186</v>
      </c>
      <c r="H5" s="1" t="s">
        <v>20</v>
      </c>
      <c r="I5" s="1" t="s">
        <v>111</v>
      </c>
      <c r="J5" s="1" t="s">
        <v>79</v>
      </c>
      <c r="K5" s="1" t="s">
        <v>125</v>
      </c>
    </row>
    <row r="6" spans="1:11" x14ac:dyDescent="0.35">
      <c r="A6" s="1" t="s">
        <v>104</v>
      </c>
      <c r="B6" s="1" t="s">
        <v>28</v>
      </c>
      <c r="C6" s="1" t="s">
        <v>113</v>
      </c>
      <c r="D6" s="1" t="s">
        <v>177</v>
      </c>
      <c r="E6" s="1" t="s">
        <v>126</v>
      </c>
      <c r="F6" s="1" t="s">
        <v>23</v>
      </c>
      <c r="G6" s="1" t="s">
        <v>186</v>
      </c>
      <c r="H6" s="1" t="s">
        <v>53</v>
      </c>
      <c r="I6" s="1" t="s">
        <v>20</v>
      </c>
      <c r="J6" s="1" t="s">
        <v>111</v>
      </c>
      <c r="K6" s="1" t="s">
        <v>297</v>
      </c>
    </row>
    <row r="7" spans="1:11" x14ac:dyDescent="0.35">
      <c r="A7" s="1" t="s">
        <v>104</v>
      </c>
      <c r="B7" s="1" t="s">
        <v>21</v>
      </c>
      <c r="C7" s="1" t="s">
        <v>183</v>
      </c>
      <c r="D7" s="1" t="s">
        <v>97</v>
      </c>
      <c r="E7" s="1" t="s">
        <v>126</v>
      </c>
      <c r="F7" s="1" t="s">
        <v>23</v>
      </c>
      <c r="G7" s="1" t="s">
        <v>191</v>
      </c>
      <c r="H7" s="1" t="s">
        <v>128</v>
      </c>
      <c r="I7" s="1" t="s">
        <v>67</v>
      </c>
      <c r="J7" s="1" t="s">
        <v>76</v>
      </c>
      <c r="K7" s="1" t="s">
        <v>165</v>
      </c>
    </row>
    <row r="8" spans="1:11" x14ac:dyDescent="0.35">
      <c r="A8" s="1" t="s">
        <v>104</v>
      </c>
      <c r="B8" s="1" t="s">
        <v>111</v>
      </c>
      <c r="C8" s="1" t="s">
        <v>71</v>
      </c>
      <c r="D8" s="1" t="s">
        <v>24</v>
      </c>
      <c r="E8" s="1" t="s">
        <v>191</v>
      </c>
      <c r="F8" s="1" t="s">
        <v>92</v>
      </c>
      <c r="G8" s="1" t="s">
        <v>93</v>
      </c>
      <c r="H8" s="1" t="s">
        <v>127</v>
      </c>
      <c r="I8" s="1" t="s">
        <v>36</v>
      </c>
      <c r="J8" s="1" t="s">
        <v>137</v>
      </c>
      <c r="K8" s="1" t="s">
        <v>407</v>
      </c>
    </row>
    <row r="9" spans="1:11" x14ac:dyDescent="0.35">
      <c r="A9" s="1" t="s">
        <v>104</v>
      </c>
      <c r="B9" s="1" t="s">
        <v>87</v>
      </c>
      <c r="C9" s="1" t="s">
        <v>44</v>
      </c>
      <c r="D9" s="1" t="s">
        <v>45</v>
      </c>
      <c r="E9" s="1" t="s">
        <v>126</v>
      </c>
      <c r="F9" s="1" t="s">
        <v>191</v>
      </c>
      <c r="G9" s="1" t="s">
        <v>108</v>
      </c>
      <c r="H9" s="1" t="s">
        <v>21</v>
      </c>
      <c r="I9" s="1" t="s">
        <v>135</v>
      </c>
      <c r="J9" s="1" t="s">
        <v>184</v>
      </c>
      <c r="K9" s="1" t="s">
        <v>347</v>
      </c>
    </row>
    <row r="10" spans="1:11" x14ac:dyDescent="0.35">
      <c r="A10" s="1" t="s">
        <v>104</v>
      </c>
      <c r="B10" s="1" t="s">
        <v>146</v>
      </c>
      <c r="C10" s="1" t="s">
        <v>255</v>
      </c>
      <c r="D10" s="1" t="s">
        <v>255</v>
      </c>
      <c r="E10" s="1" t="s">
        <v>107</v>
      </c>
      <c r="F10" s="1" t="s">
        <v>114</v>
      </c>
      <c r="G10" s="1" t="s">
        <v>32</v>
      </c>
      <c r="H10" s="1" t="s">
        <v>146</v>
      </c>
      <c r="I10" s="1" t="s">
        <v>19</v>
      </c>
      <c r="J10" s="1" t="s">
        <v>15</v>
      </c>
      <c r="K10" s="1" t="s">
        <v>116</v>
      </c>
    </row>
    <row r="11" spans="1:11" x14ac:dyDescent="0.35">
      <c r="A11" s="1" t="s">
        <v>104</v>
      </c>
      <c r="B11" s="1" t="s">
        <v>111</v>
      </c>
      <c r="C11" s="1" t="s">
        <v>71</v>
      </c>
      <c r="D11" s="1" t="s">
        <v>24</v>
      </c>
      <c r="E11" s="1" t="s">
        <v>191</v>
      </c>
      <c r="F11" s="1" t="s">
        <v>92</v>
      </c>
      <c r="G11" s="1" t="s">
        <v>93</v>
      </c>
      <c r="H11" s="1" t="s">
        <v>127</v>
      </c>
      <c r="I11" s="1" t="s">
        <v>36</v>
      </c>
      <c r="J11" s="1" t="s">
        <v>137</v>
      </c>
      <c r="K11" s="1" t="s">
        <v>407</v>
      </c>
    </row>
    <row r="12" spans="1:11" x14ac:dyDescent="0.35">
      <c r="A12" s="1" t="s">
        <v>104</v>
      </c>
      <c r="B12" s="1" t="s">
        <v>29</v>
      </c>
      <c r="C12" s="1" t="s">
        <v>53</v>
      </c>
      <c r="D12" s="1" t="s">
        <v>84</v>
      </c>
      <c r="E12" s="1" t="s">
        <v>31</v>
      </c>
      <c r="F12" s="1" t="s">
        <v>172</v>
      </c>
      <c r="G12" s="1" t="s">
        <v>172</v>
      </c>
      <c r="H12" s="1" t="s">
        <v>15</v>
      </c>
      <c r="I12" s="1" t="s">
        <v>226</v>
      </c>
      <c r="J12" s="1" t="s">
        <v>21</v>
      </c>
      <c r="K12" s="1" t="s">
        <v>304</v>
      </c>
    </row>
    <row r="13" spans="1:11" x14ac:dyDescent="0.35">
      <c r="A13" s="1" t="s">
        <v>104</v>
      </c>
      <c r="B13" s="1" t="s">
        <v>90</v>
      </c>
      <c r="C13" s="1" t="s">
        <v>110</v>
      </c>
      <c r="D13" s="1" t="s">
        <v>112</v>
      </c>
      <c r="E13" s="1" t="s">
        <v>30</v>
      </c>
      <c r="F13" s="1" t="s">
        <v>189</v>
      </c>
      <c r="G13" s="1" t="s">
        <v>32</v>
      </c>
      <c r="H13" s="1" t="s">
        <v>53</v>
      </c>
      <c r="I13" s="1" t="s">
        <v>143</v>
      </c>
      <c r="J13" s="1" t="s">
        <v>143</v>
      </c>
      <c r="K13" s="1" t="s">
        <v>282</v>
      </c>
    </row>
    <row r="14" spans="1:11" x14ac:dyDescent="0.35">
      <c r="A14" s="1" t="s">
        <v>104</v>
      </c>
      <c r="B14" s="1" t="s">
        <v>19</v>
      </c>
      <c r="C14" s="1" t="s">
        <v>54</v>
      </c>
      <c r="D14" s="1" t="s">
        <v>15</v>
      </c>
      <c r="E14" s="1" t="s">
        <v>23</v>
      </c>
      <c r="F14" s="1" t="s">
        <v>91</v>
      </c>
      <c r="G14" s="1" t="s">
        <v>92</v>
      </c>
      <c r="H14" s="1" t="s">
        <v>79</v>
      </c>
      <c r="I14" s="1" t="s">
        <v>94</v>
      </c>
      <c r="J14" s="1" t="s">
        <v>24</v>
      </c>
      <c r="K14" s="1" t="s">
        <v>384</v>
      </c>
    </row>
    <row r="15" spans="1:11" x14ac:dyDescent="0.35">
      <c r="A15" s="1" t="s">
        <v>167</v>
      </c>
      <c r="B15" s="1" t="s">
        <v>70</v>
      </c>
      <c r="C15" s="1" t="s">
        <v>29</v>
      </c>
      <c r="D15" s="1" t="s">
        <v>146</v>
      </c>
      <c r="E15" s="1" t="s">
        <v>130</v>
      </c>
      <c r="F15" s="1" t="s">
        <v>185</v>
      </c>
      <c r="G15" s="1" t="s">
        <v>13</v>
      </c>
      <c r="H15" s="1" t="s">
        <v>79</v>
      </c>
      <c r="I15" s="1" t="s">
        <v>94</v>
      </c>
      <c r="J15" s="1" t="s">
        <v>97</v>
      </c>
      <c r="K15" s="1" t="s">
        <v>353</v>
      </c>
    </row>
    <row r="16" spans="1:11" x14ac:dyDescent="0.35">
      <c r="A16" s="1" t="s">
        <v>167</v>
      </c>
      <c r="B16" s="1" t="s">
        <v>170</v>
      </c>
      <c r="C16" s="1" t="s">
        <v>112</v>
      </c>
      <c r="D16" s="1" t="s">
        <v>29</v>
      </c>
      <c r="E16" s="1" t="s">
        <v>31</v>
      </c>
      <c r="F16" s="1" t="s">
        <v>172</v>
      </c>
      <c r="G16" s="1" t="s">
        <v>185</v>
      </c>
      <c r="H16" s="1" t="s">
        <v>29</v>
      </c>
      <c r="I16" s="1" t="s">
        <v>45</v>
      </c>
      <c r="J16" s="1" t="s">
        <v>111</v>
      </c>
      <c r="K16" s="1" t="s">
        <v>213</v>
      </c>
    </row>
    <row r="17" spans="1:11" x14ac:dyDescent="0.35">
      <c r="A17" s="1" t="s">
        <v>167</v>
      </c>
      <c r="B17" s="1" t="s">
        <v>45</v>
      </c>
      <c r="C17" s="1" t="s">
        <v>78</v>
      </c>
      <c r="D17" s="1" t="s">
        <v>16</v>
      </c>
      <c r="E17" s="1" t="s">
        <v>126</v>
      </c>
      <c r="F17" s="1" t="s">
        <v>124</v>
      </c>
      <c r="G17" s="1" t="s">
        <v>23</v>
      </c>
      <c r="H17" s="1" t="s">
        <v>21</v>
      </c>
      <c r="I17" s="1" t="s">
        <v>97</v>
      </c>
      <c r="J17" s="1" t="s">
        <v>60</v>
      </c>
      <c r="K17" s="1" t="s">
        <v>418</v>
      </c>
    </row>
    <row r="18" spans="1:11" x14ac:dyDescent="0.35">
      <c r="A18" s="1" t="s">
        <v>167</v>
      </c>
      <c r="B18" s="1" t="s">
        <v>53</v>
      </c>
      <c r="C18" s="1" t="s">
        <v>20</v>
      </c>
      <c r="D18" s="1" t="s">
        <v>16</v>
      </c>
      <c r="E18" s="1" t="s">
        <v>191</v>
      </c>
      <c r="F18" s="1" t="s">
        <v>92</v>
      </c>
      <c r="G18" s="1" t="s">
        <v>168</v>
      </c>
      <c r="H18" s="1" t="s">
        <v>53</v>
      </c>
      <c r="I18" s="1" t="s">
        <v>20</v>
      </c>
      <c r="J18" s="1" t="s">
        <v>79</v>
      </c>
      <c r="K18" s="1" t="s">
        <v>229</v>
      </c>
    </row>
    <row r="19" spans="1:11" x14ac:dyDescent="0.35">
      <c r="A19" s="1" t="s">
        <v>167</v>
      </c>
      <c r="B19" s="1" t="s">
        <v>179</v>
      </c>
      <c r="C19" s="1" t="s">
        <v>169</v>
      </c>
      <c r="D19" s="1" t="s">
        <v>70</v>
      </c>
      <c r="E19" s="1" t="s">
        <v>31</v>
      </c>
      <c r="F19" s="1" t="s">
        <v>115</v>
      </c>
      <c r="G19" s="1" t="s">
        <v>115</v>
      </c>
      <c r="H19" s="1" t="s">
        <v>28</v>
      </c>
      <c r="I19" s="1" t="s">
        <v>113</v>
      </c>
      <c r="J19" s="1" t="s">
        <v>53</v>
      </c>
      <c r="K19" s="1" t="s">
        <v>208</v>
      </c>
    </row>
    <row r="20" spans="1:11" x14ac:dyDescent="0.35">
      <c r="A20" s="1" t="s">
        <v>167</v>
      </c>
      <c r="B20" s="1" t="s">
        <v>13</v>
      </c>
      <c r="C20" s="1" t="s">
        <v>168</v>
      </c>
      <c r="D20" s="1" t="s">
        <v>173</v>
      </c>
      <c r="E20" s="1" t="s">
        <v>30</v>
      </c>
      <c r="F20" s="1" t="s">
        <v>32</v>
      </c>
      <c r="G20" s="1" t="s">
        <v>130</v>
      </c>
      <c r="H20" s="1" t="s">
        <v>168</v>
      </c>
      <c r="I20" s="1" t="s">
        <v>27</v>
      </c>
      <c r="J20" s="1" t="s">
        <v>87</v>
      </c>
      <c r="K20" s="1" t="s">
        <v>85</v>
      </c>
    </row>
    <row r="21" spans="1:11" x14ac:dyDescent="0.35">
      <c r="A21" s="1" t="s">
        <v>167</v>
      </c>
      <c r="B21" s="1" t="s">
        <v>109</v>
      </c>
      <c r="C21" s="1" t="s">
        <v>169</v>
      </c>
      <c r="D21" s="1" t="s">
        <v>110</v>
      </c>
      <c r="E21" s="1" t="s">
        <v>32</v>
      </c>
      <c r="F21" s="1" t="s">
        <v>185</v>
      </c>
      <c r="G21" s="1" t="s">
        <v>350</v>
      </c>
      <c r="H21" s="1" t="s">
        <v>87</v>
      </c>
      <c r="I21" s="1" t="s">
        <v>113</v>
      </c>
      <c r="J21" s="1" t="s">
        <v>19</v>
      </c>
      <c r="K21" s="1" t="s">
        <v>282</v>
      </c>
    </row>
    <row r="22" spans="1:11" x14ac:dyDescent="0.35">
      <c r="A22" s="1" t="s">
        <v>167</v>
      </c>
      <c r="B22" s="1" t="s">
        <v>109</v>
      </c>
      <c r="C22" s="1" t="s">
        <v>110</v>
      </c>
      <c r="D22" s="1" t="s">
        <v>331</v>
      </c>
      <c r="E22" s="1" t="s">
        <v>117</v>
      </c>
      <c r="F22" s="1" t="s">
        <v>32</v>
      </c>
      <c r="G22" s="1" t="s">
        <v>172</v>
      </c>
      <c r="H22" s="1" t="s">
        <v>28</v>
      </c>
      <c r="I22" s="1" t="s">
        <v>146</v>
      </c>
      <c r="J22" s="1" t="s">
        <v>45</v>
      </c>
      <c r="K22" s="1" t="s">
        <v>209</v>
      </c>
    </row>
    <row r="23" spans="1:11" x14ac:dyDescent="0.35">
      <c r="A23" s="1" t="s">
        <v>167</v>
      </c>
      <c r="B23" s="1" t="s">
        <v>204</v>
      </c>
      <c r="C23" s="1" t="s">
        <v>326</v>
      </c>
      <c r="D23" s="1" t="s">
        <v>109</v>
      </c>
      <c r="E23" s="1" t="s">
        <v>31</v>
      </c>
      <c r="F23" s="1" t="s">
        <v>32</v>
      </c>
      <c r="G23" s="1" t="s">
        <v>130</v>
      </c>
      <c r="H23" s="1" t="s">
        <v>16</v>
      </c>
      <c r="I23" s="1" t="s">
        <v>24</v>
      </c>
      <c r="J23" s="1" t="s">
        <v>121</v>
      </c>
      <c r="K23" s="1" t="s">
        <v>68</v>
      </c>
    </row>
    <row r="24" spans="1:11" x14ac:dyDescent="0.35">
      <c r="A24" s="1" t="s">
        <v>167</v>
      </c>
      <c r="B24" s="1" t="s">
        <v>110</v>
      </c>
      <c r="C24" s="1" t="s">
        <v>112</v>
      </c>
      <c r="D24" s="1" t="s">
        <v>33</v>
      </c>
      <c r="E24" s="1" t="s">
        <v>185</v>
      </c>
      <c r="F24" s="1" t="s">
        <v>126</v>
      </c>
      <c r="G24" s="1" t="s">
        <v>120</v>
      </c>
      <c r="H24" s="1" t="s">
        <v>79</v>
      </c>
      <c r="I24" s="1" t="s">
        <v>183</v>
      </c>
      <c r="J24" s="1" t="s">
        <v>330</v>
      </c>
      <c r="K24" s="1" t="s">
        <v>297</v>
      </c>
    </row>
    <row r="25" spans="1:11" x14ac:dyDescent="0.35">
      <c r="A25" s="1" t="s">
        <v>167</v>
      </c>
      <c r="B25" s="1" t="s">
        <v>163</v>
      </c>
      <c r="C25" s="1" t="s">
        <v>163</v>
      </c>
      <c r="D25" s="1" t="s">
        <v>163</v>
      </c>
      <c r="E25" s="1" t="s">
        <v>117</v>
      </c>
      <c r="F25" s="1" t="s">
        <v>32</v>
      </c>
      <c r="G25" s="1" t="s">
        <v>172</v>
      </c>
      <c r="H25" s="1" t="s">
        <v>27</v>
      </c>
      <c r="I25" s="1" t="s">
        <v>112</v>
      </c>
      <c r="J25" s="1" t="s">
        <v>28</v>
      </c>
      <c r="K25" s="1" t="s">
        <v>18</v>
      </c>
    </row>
    <row r="26" spans="1:11" x14ac:dyDescent="0.35">
      <c r="A26" s="1" t="s">
        <v>176</v>
      </c>
      <c r="B26" s="1" t="s">
        <v>53</v>
      </c>
      <c r="C26" s="1" t="s">
        <v>20</v>
      </c>
      <c r="D26" s="1" t="s">
        <v>79</v>
      </c>
      <c r="E26" s="1" t="s">
        <v>130</v>
      </c>
      <c r="F26" s="1" t="s">
        <v>123</v>
      </c>
      <c r="G26" s="1" t="s">
        <v>14</v>
      </c>
      <c r="H26" s="1" t="s">
        <v>54</v>
      </c>
      <c r="I26" s="1" t="s">
        <v>78</v>
      </c>
      <c r="J26" s="1" t="s">
        <v>21</v>
      </c>
      <c r="K26" s="1" t="s">
        <v>248</v>
      </c>
    </row>
    <row r="27" spans="1:11" x14ac:dyDescent="0.35">
      <c r="A27" s="1" t="s">
        <v>176</v>
      </c>
      <c r="B27" s="1" t="s">
        <v>53</v>
      </c>
      <c r="C27" s="1" t="s">
        <v>45</v>
      </c>
      <c r="D27" s="1" t="s">
        <v>20</v>
      </c>
      <c r="E27" s="1" t="s">
        <v>22</v>
      </c>
      <c r="F27" s="1" t="s">
        <v>124</v>
      </c>
      <c r="G27" s="1" t="s">
        <v>23</v>
      </c>
      <c r="H27" s="1" t="s">
        <v>161</v>
      </c>
      <c r="I27" s="1" t="s">
        <v>111</v>
      </c>
      <c r="J27" s="1" t="s">
        <v>16</v>
      </c>
      <c r="K27" s="1" t="s">
        <v>362</v>
      </c>
    </row>
    <row r="28" spans="1:11" x14ac:dyDescent="0.35">
      <c r="A28" s="1" t="s">
        <v>176</v>
      </c>
      <c r="B28" s="1" t="s">
        <v>169</v>
      </c>
      <c r="C28" s="1" t="s">
        <v>110</v>
      </c>
      <c r="D28" s="1" t="s">
        <v>236</v>
      </c>
      <c r="E28" s="1" t="s">
        <v>105</v>
      </c>
      <c r="F28" s="1" t="s">
        <v>107</v>
      </c>
      <c r="G28" s="1" t="s">
        <v>246</v>
      </c>
      <c r="H28" s="1" t="s">
        <v>110</v>
      </c>
      <c r="I28" s="1" t="s">
        <v>70</v>
      </c>
      <c r="J28" s="1" t="s">
        <v>28</v>
      </c>
      <c r="K28" s="1" t="s">
        <v>46</v>
      </c>
    </row>
    <row r="29" spans="1:11" x14ac:dyDescent="0.35">
      <c r="A29" s="1" t="s">
        <v>176</v>
      </c>
      <c r="B29" s="1" t="s">
        <v>90</v>
      </c>
      <c r="C29" s="1" t="s">
        <v>169</v>
      </c>
      <c r="D29" s="1" t="s">
        <v>27</v>
      </c>
      <c r="E29" s="1" t="s">
        <v>123</v>
      </c>
      <c r="F29" s="1" t="s">
        <v>13</v>
      </c>
      <c r="G29" s="1" t="s">
        <v>120</v>
      </c>
      <c r="H29" s="1" t="s">
        <v>146</v>
      </c>
      <c r="I29" s="1" t="s">
        <v>45</v>
      </c>
      <c r="J29" s="1" t="s">
        <v>143</v>
      </c>
      <c r="K29" s="1" t="s">
        <v>178</v>
      </c>
    </row>
    <row r="30" spans="1:11" x14ac:dyDescent="0.35">
      <c r="A30" s="1" t="s">
        <v>176</v>
      </c>
      <c r="B30" s="1" t="s">
        <v>179</v>
      </c>
      <c r="C30" s="1" t="s">
        <v>110</v>
      </c>
      <c r="D30" s="1" t="s">
        <v>138</v>
      </c>
      <c r="E30" s="1" t="s">
        <v>244</v>
      </c>
      <c r="F30" s="1" t="s">
        <v>30</v>
      </c>
      <c r="G30" s="1" t="s">
        <v>180</v>
      </c>
      <c r="H30" s="1" t="s">
        <v>169</v>
      </c>
      <c r="I30" s="1" t="s">
        <v>70</v>
      </c>
      <c r="J30" s="1" t="s">
        <v>37</v>
      </c>
      <c r="K30" s="1" t="s">
        <v>46</v>
      </c>
    </row>
    <row r="31" spans="1:11" x14ac:dyDescent="0.35">
      <c r="A31" s="1" t="s">
        <v>176</v>
      </c>
      <c r="B31" s="1" t="s">
        <v>112</v>
      </c>
      <c r="C31" s="1" t="s">
        <v>87</v>
      </c>
      <c r="D31" s="1" t="s">
        <v>29</v>
      </c>
      <c r="E31" s="1" t="s">
        <v>13</v>
      </c>
      <c r="F31" s="1" t="s">
        <v>126</v>
      </c>
      <c r="G31" s="1" t="s">
        <v>22</v>
      </c>
      <c r="H31" s="1" t="s">
        <v>45</v>
      </c>
      <c r="I31" s="1" t="s">
        <v>15</v>
      </c>
      <c r="J31" s="1" t="s">
        <v>21</v>
      </c>
      <c r="K31" s="1" t="s">
        <v>125</v>
      </c>
    </row>
    <row r="32" spans="1:11" x14ac:dyDescent="0.35">
      <c r="A32" s="1" t="s">
        <v>176</v>
      </c>
      <c r="B32" s="1" t="s">
        <v>188</v>
      </c>
      <c r="C32" s="1" t="s">
        <v>108</v>
      </c>
      <c r="D32" s="1" t="s">
        <v>170</v>
      </c>
      <c r="E32" s="1" t="s">
        <v>130</v>
      </c>
      <c r="F32" s="1" t="s">
        <v>123</v>
      </c>
      <c r="G32" s="1" t="s">
        <v>14</v>
      </c>
      <c r="H32" s="1" t="s">
        <v>28</v>
      </c>
      <c r="I32" s="1" t="s">
        <v>19</v>
      </c>
      <c r="J32" s="1" t="s">
        <v>78</v>
      </c>
      <c r="K32" s="1" t="s">
        <v>282</v>
      </c>
    </row>
    <row r="33" spans="1:11" x14ac:dyDescent="0.35">
      <c r="A33" s="1" t="s">
        <v>176</v>
      </c>
      <c r="B33" s="1" t="s">
        <v>44</v>
      </c>
      <c r="C33" s="1" t="s">
        <v>19</v>
      </c>
      <c r="D33" s="1" t="s">
        <v>54</v>
      </c>
      <c r="E33" s="1" t="s">
        <v>123</v>
      </c>
      <c r="F33" s="1" t="s">
        <v>126</v>
      </c>
      <c r="G33" s="1" t="s">
        <v>23</v>
      </c>
      <c r="H33" s="1" t="s">
        <v>45</v>
      </c>
      <c r="I33" s="1" t="s">
        <v>292</v>
      </c>
      <c r="J33" s="1" t="s">
        <v>292</v>
      </c>
      <c r="K33" s="1" t="s">
        <v>258</v>
      </c>
    </row>
    <row r="34" spans="1:11" x14ac:dyDescent="0.35">
      <c r="A34" s="1" t="s">
        <v>176</v>
      </c>
      <c r="B34" s="1" t="s">
        <v>113</v>
      </c>
      <c r="C34" s="1" t="s">
        <v>12</v>
      </c>
      <c r="D34" s="1" t="s">
        <v>53</v>
      </c>
      <c r="E34" s="1" t="s">
        <v>31</v>
      </c>
      <c r="F34" s="1" t="s">
        <v>32</v>
      </c>
      <c r="G34" s="1" t="s">
        <v>118</v>
      </c>
      <c r="H34" s="1" t="s">
        <v>111</v>
      </c>
      <c r="I34" s="1" t="s">
        <v>94</v>
      </c>
      <c r="J34" s="1" t="s">
        <v>24</v>
      </c>
      <c r="K34" s="1" t="s">
        <v>133</v>
      </c>
    </row>
    <row r="35" spans="1:11" x14ac:dyDescent="0.35">
      <c r="A35" s="1" t="s">
        <v>176</v>
      </c>
      <c r="B35" s="1" t="s">
        <v>169</v>
      </c>
      <c r="C35" s="1" t="s">
        <v>110</v>
      </c>
      <c r="D35" s="1" t="s">
        <v>173</v>
      </c>
      <c r="E35" s="1" t="s">
        <v>185</v>
      </c>
      <c r="F35" s="1" t="s">
        <v>115</v>
      </c>
      <c r="G35" s="1" t="s">
        <v>123</v>
      </c>
      <c r="H35" s="1" t="s">
        <v>53</v>
      </c>
      <c r="I35" s="1" t="s">
        <v>45</v>
      </c>
      <c r="J35" s="1" t="s">
        <v>292</v>
      </c>
      <c r="K35" s="1" t="s">
        <v>181</v>
      </c>
    </row>
    <row r="36" spans="1:11" x14ac:dyDescent="0.35">
      <c r="A36" s="1" t="s">
        <v>187</v>
      </c>
      <c r="B36" s="1" t="s">
        <v>28</v>
      </c>
      <c r="C36" s="1" t="s">
        <v>146</v>
      </c>
      <c r="D36" s="1" t="s">
        <v>19</v>
      </c>
      <c r="E36" s="1" t="s">
        <v>13</v>
      </c>
      <c r="F36" s="1" t="s">
        <v>22</v>
      </c>
      <c r="G36" s="1" t="s">
        <v>124</v>
      </c>
      <c r="H36" s="1" t="s">
        <v>146</v>
      </c>
      <c r="I36" s="1" t="s">
        <v>20</v>
      </c>
      <c r="J36" s="1" t="s">
        <v>79</v>
      </c>
      <c r="K36" s="1" t="s">
        <v>131</v>
      </c>
    </row>
    <row r="37" spans="1:11" x14ac:dyDescent="0.35">
      <c r="A37" s="1" t="s">
        <v>187</v>
      </c>
      <c r="B37" s="1" t="s">
        <v>15</v>
      </c>
      <c r="C37" s="1" t="s">
        <v>17</v>
      </c>
      <c r="D37" s="1" t="s">
        <v>226</v>
      </c>
      <c r="E37" s="1" t="s">
        <v>191</v>
      </c>
      <c r="F37" s="1" t="s">
        <v>91</v>
      </c>
      <c r="G37" s="1" t="s">
        <v>92</v>
      </c>
      <c r="H37" s="1" t="s">
        <v>16</v>
      </c>
      <c r="I37" s="1" t="s">
        <v>71</v>
      </c>
      <c r="J37" s="1" t="s">
        <v>205</v>
      </c>
      <c r="K37" s="1" t="s">
        <v>227</v>
      </c>
    </row>
    <row r="38" spans="1:11" x14ac:dyDescent="0.35">
      <c r="A38" s="1" t="s">
        <v>187</v>
      </c>
      <c r="B38" s="1" t="s">
        <v>53</v>
      </c>
      <c r="C38" s="1" t="s">
        <v>54</v>
      </c>
      <c r="D38" s="1" t="s">
        <v>78</v>
      </c>
      <c r="E38" s="1" t="s">
        <v>13</v>
      </c>
      <c r="F38" s="1" t="s">
        <v>23</v>
      </c>
      <c r="G38" s="1" t="s">
        <v>303</v>
      </c>
      <c r="H38" s="1" t="s">
        <v>45</v>
      </c>
      <c r="I38" s="1" t="s">
        <v>16</v>
      </c>
      <c r="J38" s="1" t="s">
        <v>101</v>
      </c>
      <c r="K38" s="1" t="s">
        <v>95</v>
      </c>
    </row>
    <row r="39" spans="1:11" x14ac:dyDescent="0.35">
      <c r="A39" s="1" t="s">
        <v>187</v>
      </c>
      <c r="B39" s="1" t="s">
        <v>169</v>
      </c>
      <c r="C39" s="1" t="s">
        <v>110</v>
      </c>
      <c r="D39" s="1" t="s">
        <v>70</v>
      </c>
      <c r="E39" s="1" t="s">
        <v>123</v>
      </c>
      <c r="F39" s="1" t="s">
        <v>13</v>
      </c>
      <c r="G39" s="1" t="s">
        <v>14</v>
      </c>
      <c r="H39" s="1" t="s">
        <v>112</v>
      </c>
      <c r="I39" s="1" t="s">
        <v>87</v>
      </c>
      <c r="J39" s="1" t="s">
        <v>113</v>
      </c>
      <c r="K39" s="1" t="s">
        <v>282</v>
      </c>
    </row>
    <row r="40" spans="1:11" x14ac:dyDescent="0.35">
      <c r="A40" s="1" t="s">
        <v>187</v>
      </c>
      <c r="B40" s="1" t="s">
        <v>27</v>
      </c>
      <c r="C40" s="1" t="s">
        <v>112</v>
      </c>
      <c r="D40" s="1" t="s">
        <v>171</v>
      </c>
      <c r="E40" s="1" t="s">
        <v>32</v>
      </c>
      <c r="F40" s="1" t="s">
        <v>185</v>
      </c>
      <c r="G40" s="1" t="s">
        <v>13</v>
      </c>
      <c r="H40" s="1" t="s">
        <v>15</v>
      </c>
      <c r="I40" s="1" t="s">
        <v>79</v>
      </c>
      <c r="J40" s="1" t="s">
        <v>102</v>
      </c>
      <c r="K40" s="1" t="s">
        <v>339</v>
      </c>
    </row>
    <row r="41" spans="1:11" x14ac:dyDescent="0.35">
      <c r="A41" s="1" t="s">
        <v>187</v>
      </c>
      <c r="B41" s="1" t="s">
        <v>109</v>
      </c>
      <c r="C41" s="1" t="s">
        <v>170</v>
      </c>
      <c r="D41" s="1" t="s">
        <v>331</v>
      </c>
      <c r="E41" s="1" t="s">
        <v>32</v>
      </c>
      <c r="F41" s="1" t="s">
        <v>185</v>
      </c>
      <c r="G41" s="1" t="s">
        <v>115</v>
      </c>
      <c r="H41" s="1" t="s">
        <v>70</v>
      </c>
      <c r="I41" s="1" t="s">
        <v>87</v>
      </c>
      <c r="J41" s="1" t="s">
        <v>113</v>
      </c>
      <c r="K41" s="1" t="s">
        <v>317</v>
      </c>
    </row>
    <row r="42" spans="1:11" x14ac:dyDescent="0.35">
      <c r="A42" s="1" t="s">
        <v>187</v>
      </c>
      <c r="B42" s="1" t="s">
        <v>15</v>
      </c>
      <c r="C42" s="1" t="s">
        <v>17</v>
      </c>
      <c r="D42" s="1" t="s">
        <v>226</v>
      </c>
      <c r="E42" s="1" t="s">
        <v>191</v>
      </c>
      <c r="F42" s="1" t="s">
        <v>91</v>
      </c>
      <c r="G42" s="1" t="s">
        <v>92</v>
      </c>
      <c r="H42" s="1" t="s">
        <v>16</v>
      </c>
      <c r="I42" s="1" t="s">
        <v>71</v>
      </c>
      <c r="J42" s="1" t="s">
        <v>205</v>
      </c>
      <c r="K42" s="1" t="s">
        <v>227</v>
      </c>
    </row>
    <row r="43" spans="1:11" x14ac:dyDescent="0.35">
      <c r="A43" s="1" t="s">
        <v>261</v>
      </c>
      <c r="B43" s="1" t="s">
        <v>22</v>
      </c>
      <c r="C43" s="1" t="s">
        <v>191</v>
      </c>
      <c r="D43" s="1" t="s">
        <v>168</v>
      </c>
      <c r="E43" s="1" t="s">
        <v>105</v>
      </c>
      <c r="F43" s="1" t="s">
        <v>107</v>
      </c>
      <c r="G43" s="1" t="s">
        <v>114</v>
      </c>
      <c r="H43" s="1" t="s">
        <v>109</v>
      </c>
      <c r="I43" s="1" t="s">
        <v>170</v>
      </c>
      <c r="J43" s="1" t="s">
        <v>28</v>
      </c>
      <c r="K43" s="1" t="s">
        <v>52</v>
      </c>
    </row>
    <row r="44" spans="1:11" x14ac:dyDescent="0.35">
      <c r="A44" s="1" t="s">
        <v>261</v>
      </c>
      <c r="B44" s="1" t="s">
        <v>126</v>
      </c>
      <c r="C44" s="1" t="s">
        <v>23</v>
      </c>
      <c r="D44" s="1" t="s">
        <v>191</v>
      </c>
      <c r="E44" s="1" t="s">
        <v>107</v>
      </c>
      <c r="F44" s="1" t="s">
        <v>114</v>
      </c>
      <c r="G44" s="1" t="s">
        <v>30</v>
      </c>
      <c r="H44" s="1" t="s">
        <v>168</v>
      </c>
      <c r="I44" s="1" t="s">
        <v>90</v>
      </c>
      <c r="J44" s="1" t="s">
        <v>169</v>
      </c>
      <c r="K44" s="1" t="s">
        <v>81</v>
      </c>
    </row>
    <row r="45" spans="1:11" x14ac:dyDescent="0.35">
      <c r="A45" s="1" t="s">
        <v>261</v>
      </c>
      <c r="B45" s="1" t="s">
        <v>146</v>
      </c>
      <c r="C45" s="1" t="s">
        <v>53</v>
      </c>
      <c r="D45" s="1" t="s">
        <v>255</v>
      </c>
      <c r="E45" s="1" t="s">
        <v>123</v>
      </c>
      <c r="F45" s="1" t="s">
        <v>350</v>
      </c>
      <c r="G45" s="1" t="s">
        <v>350</v>
      </c>
      <c r="H45" s="1" t="s">
        <v>21</v>
      </c>
      <c r="I45" s="1" t="s">
        <v>24</v>
      </c>
      <c r="J45" s="1" t="s">
        <v>285</v>
      </c>
      <c r="K45" s="1" t="s">
        <v>353</v>
      </c>
    </row>
    <row r="46" spans="1:11" x14ac:dyDescent="0.35">
      <c r="A46" s="1" t="s">
        <v>261</v>
      </c>
      <c r="B46" s="1" t="s">
        <v>29</v>
      </c>
      <c r="C46" s="1" t="s">
        <v>146</v>
      </c>
      <c r="D46" s="1" t="s">
        <v>132</v>
      </c>
      <c r="E46" s="1" t="s">
        <v>130</v>
      </c>
      <c r="F46" s="1" t="s">
        <v>115</v>
      </c>
      <c r="G46" s="1" t="s">
        <v>123</v>
      </c>
      <c r="H46" s="1" t="s">
        <v>20</v>
      </c>
      <c r="I46" s="1" t="s">
        <v>161</v>
      </c>
      <c r="J46" s="1" t="s">
        <v>161</v>
      </c>
      <c r="K46" s="1" t="s">
        <v>339</v>
      </c>
    </row>
    <row r="47" spans="1:11" x14ac:dyDescent="0.35">
      <c r="A47" s="1" t="s">
        <v>261</v>
      </c>
      <c r="B47" s="1" t="s">
        <v>29</v>
      </c>
      <c r="C47" s="1" t="s">
        <v>146</v>
      </c>
      <c r="D47" s="1" t="s">
        <v>132</v>
      </c>
      <c r="E47" s="1" t="s">
        <v>130</v>
      </c>
      <c r="F47" s="1" t="s">
        <v>115</v>
      </c>
      <c r="G47" s="1" t="s">
        <v>123</v>
      </c>
      <c r="H47" s="1" t="s">
        <v>20</v>
      </c>
      <c r="I47" s="1" t="s">
        <v>161</v>
      </c>
      <c r="J47" s="1" t="s">
        <v>161</v>
      </c>
      <c r="K47" s="1" t="s">
        <v>339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3502F-AFD7-48FA-A113-9AD69C1D4B92}">
  <dimension ref="A1:K77"/>
  <sheetViews>
    <sheetView workbookViewId="0">
      <selection activeCell="A2" sqref="A2:K77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13</v>
      </c>
      <c r="C2" s="1" t="s">
        <v>22</v>
      </c>
      <c r="D2" s="1" t="s">
        <v>191</v>
      </c>
      <c r="E2" s="1" t="s">
        <v>30</v>
      </c>
      <c r="F2" s="1" t="s">
        <v>31</v>
      </c>
      <c r="G2" s="1" t="s">
        <v>118</v>
      </c>
      <c r="H2" s="1" t="s">
        <v>169</v>
      </c>
      <c r="I2" s="1" t="s">
        <v>70</v>
      </c>
      <c r="J2" s="1" t="s">
        <v>87</v>
      </c>
      <c r="K2" s="1" t="s">
        <v>150</v>
      </c>
    </row>
    <row r="3" spans="1:11" x14ac:dyDescent="0.35">
      <c r="A3" s="1" t="s">
        <v>11</v>
      </c>
      <c r="B3" s="1" t="s">
        <v>188</v>
      </c>
      <c r="C3" s="1" t="s">
        <v>90</v>
      </c>
      <c r="D3" s="1" t="s">
        <v>326</v>
      </c>
      <c r="E3" s="1" t="s">
        <v>105</v>
      </c>
      <c r="F3" s="1" t="s">
        <v>107</v>
      </c>
      <c r="G3" s="1" t="s">
        <v>193</v>
      </c>
      <c r="H3" s="1" t="s">
        <v>87</v>
      </c>
      <c r="I3" s="1" t="s">
        <v>37</v>
      </c>
      <c r="J3" s="1" t="s">
        <v>29</v>
      </c>
      <c r="K3" s="1" t="s">
        <v>140</v>
      </c>
    </row>
    <row r="4" spans="1:11" x14ac:dyDescent="0.35">
      <c r="A4" s="1" t="s">
        <v>42</v>
      </c>
      <c r="B4" s="1" t="s">
        <v>140</v>
      </c>
      <c r="C4" s="1" t="s">
        <v>223</v>
      </c>
      <c r="D4" s="1" t="s">
        <v>47</v>
      </c>
      <c r="E4" s="1" t="s">
        <v>286</v>
      </c>
      <c r="F4" s="1" t="s">
        <v>286</v>
      </c>
      <c r="G4" s="1" t="s">
        <v>52</v>
      </c>
      <c r="H4" s="1" t="s">
        <v>158</v>
      </c>
      <c r="I4" s="1" t="s">
        <v>52</v>
      </c>
      <c r="J4" s="1" t="s">
        <v>151</v>
      </c>
      <c r="K4" s="1" t="s">
        <v>444</v>
      </c>
    </row>
    <row r="5" spans="1:11" x14ac:dyDescent="0.35">
      <c r="A5" s="1" t="s">
        <v>42</v>
      </c>
      <c r="B5" s="1" t="s">
        <v>21</v>
      </c>
      <c r="C5" s="1" t="s">
        <v>60</v>
      </c>
      <c r="D5" s="1" t="s">
        <v>39</v>
      </c>
      <c r="E5" s="1" t="s">
        <v>87</v>
      </c>
      <c r="F5" s="1" t="s">
        <v>146</v>
      </c>
      <c r="G5" s="1" t="s">
        <v>291</v>
      </c>
      <c r="H5" s="1" t="s">
        <v>60</v>
      </c>
      <c r="I5" s="1" t="s">
        <v>39</v>
      </c>
      <c r="J5" s="1" t="s">
        <v>43</v>
      </c>
      <c r="K5" s="1" t="s">
        <v>73</v>
      </c>
    </row>
    <row r="6" spans="1:11" x14ac:dyDescent="0.35">
      <c r="A6" s="1" t="s">
        <v>42</v>
      </c>
      <c r="B6" s="1" t="s">
        <v>80</v>
      </c>
      <c r="C6" s="1" t="s">
        <v>99</v>
      </c>
      <c r="D6" s="1" t="s">
        <v>52</v>
      </c>
      <c r="E6" s="1" t="s">
        <v>29</v>
      </c>
      <c r="F6" s="1" t="s">
        <v>12</v>
      </c>
      <c r="G6" s="1" t="s">
        <v>12</v>
      </c>
      <c r="H6" s="1" t="s">
        <v>99</v>
      </c>
      <c r="I6" s="1" t="s">
        <v>52</v>
      </c>
      <c r="J6" s="1" t="s">
        <v>150</v>
      </c>
      <c r="K6" s="1" t="s">
        <v>153</v>
      </c>
    </row>
    <row r="7" spans="1:11" x14ac:dyDescent="0.35">
      <c r="A7" s="1" t="s">
        <v>74</v>
      </c>
      <c r="B7" s="1"/>
      <c r="C7" s="1"/>
      <c r="D7" s="1"/>
      <c r="E7" s="1" t="s">
        <v>146</v>
      </c>
      <c r="F7" s="1" t="s">
        <v>53</v>
      </c>
      <c r="G7" s="1" t="s">
        <v>255</v>
      </c>
      <c r="H7" s="1" t="s">
        <v>39</v>
      </c>
      <c r="I7" s="1" t="s">
        <v>80</v>
      </c>
      <c r="J7" s="1" t="s">
        <v>196</v>
      </c>
      <c r="K7" s="1" t="s">
        <v>258</v>
      </c>
    </row>
    <row r="8" spans="1:11" x14ac:dyDescent="0.35">
      <c r="A8" s="1" t="s">
        <v>74</v>
      </c>
      <c r="B8" s="1" t="s">
        <v>50</v>
      </c>
      <c r="C8" s="1" t="s">
        <v>52</v>
      </c>
      <c r="D8" s="1" t="s">
        <v>151</v>
      </c>
      <c r="E8" s="1" t="s">
        <v>146</v>
      </c>
      <c r="F8" s="1" t="s">
        <v>19</v>
      </c>
      <c r="G8" s="1" t="s">
        <v>54</v>
      </c>
      <c r="H8" s="1" t="s">
        <v>85</v>
      </c>
      <c r="I8" s="1" t="s">
        <v>317</v>
      </c>
      <c r="J8" s="1" t="s">
        <v>209</v>
      </c>
      <c r="K8" s="1" t="s">
        <v>397</v>
      </c>
    </row>
    <row r="9" spans="1:11" x14ac:dyDescent="0.35">
      <c r="A9" s="1" t="s">
        <v>74</v>
      </c>
      <c r="B9" s="1" t="s">
        <v>36</v>
      </c>
      <c r="C9" s="1" t="s">
        <v>66</v>
      </c>
      <c r="D9" s="1" t="s">
        <v>67</v>
      </c>
      <c r="E9" s="1" t="s">
        <v>53</v>
      </c>
      <c r="F9" s="1" t="s">
        <v>45</v>
      </c>
      <c r="G9" s="1" t="s">
        <v>161</v>
      </c>
      <c r="H9" s="1" t="s">
        <v>251</v>
      </c>
      <c r="I9" s="1" t="s">
        <v>55</v>
      </c>
      <c r="J9" s="1" t="s">
        <v>239</v>
      </c>
      <c r="K9" s="1" t="s">
        <v>89</v>
      </c>
    </row>
    <row r="10" spans="1:11" x14ac:dyDescent="0.35">
      <c r="A10" s="1" t="s">
        <v>74</v>
      </c>
      <c r="B10" s="1" t="s">
        <v>97</v>
      </c>
      <c r="C10" s="1" t="s">
        <v>121</v>
      </c>
      <c r="D10" s="1" t="s">
        <v>25</v>
      </c>
      <c r="E10" s="1" t="s">
        <v>70</v>
      </c>
      <c r="F10" s="1" t="s">
        <v>171</v>
      </c>
      <c r="G10" s="1" t="s">
        <v>171</v>
      </c>
      <c r="H10" s="1" t="s">
        <v>36</v>
      </c>
      <c r="I10" s="1" t="s">
        <v>197</v>
      </c>
      <c r="J10" s="1" t="s">
        <v>66</v>
      </c>
      <c r="K10" s="1" t="s">
        <v>385</v>
      </c>
    </row>
    <row r="11" spans="1:11" x14ac:dyDescent="0.35">
      <c r="A11" s="1" t="s">
        <v>74</v>
      </c>
      <c r="B11" s="1" t="s">
        <v>86</v>
      </c>
      <c r="C11" s="1" t="s">
        <v>99</v>
      </c>
      <c r="D11" s="1" t="s">
        <v>154</v>
      </c>
      <c r="E11" s="1" t="s">
        <v>169</v>
      </c>
      <c r="F11" s="1" t="s">
        <v>173</v>
      </c>
      <c r="G11" s="1" t="s">
        <v>28</v>
      </c>
      <c r="H11" s="1" t="s">
        <v>52</v>
      </c>
      <c r="I11" s="1" t="s">
        <v>198</v>
      </c>
      <c r="J11" s="1" t="s">
        <v>318</v>
      </c>
      <c r="K11" s="1" t="s">
        <v>207</v>
      </c>
    </row>
    <row r="12" spans="1:11" x14ac:dyDescent="0.35">
      <c r="A12" s="1" t="s">
        <v>74</v>
      </c>
      <c r="B12" s="1" t="s">
        <v>45</v>
      </c>
      <c r="C12" s="1" t="s">
        <v>161</v>
      </c>
      <c r="D12" s="1" t="s">
        <v>16</v>
      </c>
      <c r="E12" s="1" t="s">
        <v>90</v>
      </c>
      <c r="F12" s="1" t="s">
        <v>110</v>
      </c>
      <c r="G12" s="1" t="s">
        <v>236</v>
      </c>
      <c r="H12" s="1" t="s">
        <v>21</v>
      </c>
      <c r="I12" s="1" t="s">
        <v>35</v>
      </c>
      <c r="J12" s="1" t="s">
        <v>67</v>
      </c>
      <c r="K12" s="1" t="s">
        <v>165</v>
      </c>
    </row>
    <row r="13" spans="1:11" x14ac:dyDescent="0.35">
      <c r="A13" s="1" t="s">
        <v>104</v>
      </c>
      <c r="B13" s="1" t="s">
        <v>92</v>
      </c>
      <c r="C13" s="1" t="s">
        <v>90</v>
      </c>
      <c r="D13" s="1" t="s">
        <v>170</v>
      </c>
      <c r="E13" s="1" t="s">
        <v>117</v>
      </c>
      <c r="F13" s="1" t="s">
        <v>31</v>
      </c>
      <c r="G13" s="1" t="s">
        <v>189</v>
      </c>
      <c r="H13" s="1" t="s">
        <v>113</v>
      </c>
      <c r="I13" s="1" t="s">
        <v>53</v>
      </c>
      <c r="J13" s="1" t="s">
        <v>45</v>
      </c>
      <c r="K13" s="1" t="s">
        <v>34</v>
      </c>
    </row>
    <row r="14" spans="1:11" x14ac:dyDescent="0.35">
      <c r="A14" s="1" t="s">
        <v>104</v>
      </c>
      <c r="B14" s="1" t="s">
        <v>191</v>
      </c>
      <c r="C14" s="1" t="s">
        <v>188</v>
      </c>
      <c r="D14" s="1" t="s">
        <v>108</v>
      </c>
      <c r="E14" s="1" t="s">
        <v>174</v>
      </c>
      <c r="F14" s="1" t="s">
        <v>117</v>
      </c>
      <c r="G14" s="1" t="s">
        <v>180</v>
      </c>
      <c r="H14" s="1" t="s">
        <v>27</v>
      </c>
      <c r="I14" s="1" t="s">
        <v>87</v>
      </c>
      <c r="J14" s="1" t="s">
        <v>146</v>
      </c>
      <c r="K14" s="1" t="s">
        <v>223</v>
      </c>
    </row>
    <row r="15" spans="1:11" x14ac:dyDescent="0.35">
      <c r="A15" s="1" t="s">
        <v>104</v>
      </c>
      <c r="B15" s="1" t="s">
        <v>303</v>
      </c>
      <c r="C15" s="1" t="s">
        <v>204</v>
      </c>
      <c r="D15" s="1" t="s">
        <v>169</v>
      </c>
      <c r="E15" s="1" t="s">
        <v>30</v>
      </c>
      <c r="F15" s="1" t="s">
        <v>130</v>
      </c>
      <c r="G15" s="1" t="s">
        <v>123</v>
      </c>
      <c r="H15" s="1" t="s">
        <v>169</v>
      </c>
      <c r="I15" s="1" t="s">
        <v>170</v>
      </c>
      <c r="J15" s="1" t="s">
        <v>53</v>
      </c>
      <c r="K15" s="1" t="s">
        <v>208</v>
      </c>
    </row>
    <row r="16" spans="1:11" x14ac:dyDescent="0.35">
      <c r="A16" s="1" t="s">
        <v>104</v>
      </c>
      <c r="B16" s="1" t="s">
        <v>20</v>
      </c>
      <c r="C16" s="1" t="s">
        <v>16</v>
      </c>
      <c r="D16" s="1" t="s">
        <v>226</v>
      </c>
      <c r="E16" s="1" t="s">
        <v>191</v>
      </c>
      <c r="F16" s="1" t="s">
        <v>303</v>
      </c>
      <c r="G16" s="1"/>
      <c r="H16" s="1" t="s">
        <v>16</v>
      </c>
      <c r="I16" s="1" t="s">
        <v>21</v>
      </c>
      <c r="J16" s="1" t="s">
        <v>183</v>
      </c>
      <c r="K16" s="1" t="s">
        <v>388</v>
      </c>
    </row>
    <row r="17" spans="1:11" x14ac:dyDescent="0.35">
      <c r="A17" s="1" t="s">
        <v>104</v>
      </c>
      <c r="B17" s="1" t="s">
        <v>14</v>
      </c>
      <c r="C17" s="1" t="s">
        <v>124</v>
      </c>
      <c r="D17" s="1" t="s">
        <v>186</v>
      </c>
      <c r="E17" s="1" t="s">
        <v>372</v>
      </c>
      <c r="F17" s="1" t="s">
        <v>372</v>
      </c>
      <c r="G17" s="1" t="s">
        <v>106</v>
      </c>
      <c r="H17" s="1" t="s">
        <v>110</v>
      </c>
      <c r="I17" s="1" t="s">
        <v>70</v>
      </c>
      <c r="J17" s="1" t="s">
        <v>171</v>
      </c>
      <c r="K17" s="1" t="s">
        <v>18</v>
      </c>
    </row>
    <row r="18" spans="1:11" x14ac:dyDescent="0.35">
      <c r="A18" s="1" t="s">
        <v>104</v>
      </c>
      <c r="B18" s="1" t="s">
        <v>124</v>
      </c>
      <c r="C18" s="1" t="s">
        <v>108</v>
      </c>
      <c r="D18" s="1" t="s">
        <v>169</v>
      </c>
      <c r="E18" s="1" t="s">
        <v>114</v>
      </c>
      <c r="F18" s="1" t="s">
        <v>130</v>
      </c>
      <c r="G18" s="1" t="s">
        <v>350</v>
      </c>
      <c r="H18" s="1" t="s">
        <v>90</v>
      </c>
      <c r="I18" s="1" t="s">
        <v>112</v>
      </c>
      <c r="J18" s="1" t="s">
        <v>113</v>
      </c>
      <c r="K18" s="1" t="s">
        <v>175</v>
      </c>
    </row>
    <row r="19" spans="1:11" x14ac:dyDescent="0.35">
      <c r="A19" s="1" t="s">
        <v>104</v>
      </c>
      <c r="B19" s="1" t="s">
        <v>20</v>
      </c>
      <c r="C19" s="1" t="s">
        <v>16</v>
      </c>
      <c r="D19" s="1" t="s">
        <v>226</v>
      </c>
      <c r="E19" s="1" t="s">
        <v>191</v>
      </c>
      <c r="F19" s="1" t="s">
        <v>303</v>
      </c>
      <c r="G19" s="1"/>
      <c r="H19" s="1" t="s">
        <v>16</v>
      </c>
      <c r="I19" s="1" t="s">
        <v>21</v>
      </c>
      <c r="J19" s="1" t="s">
        <v>183</v>
      </c>
      <c r="K19" s="1" t="s">
        <v>388</v>
      </c>
    </row>
    <row r="20" spans="1:11" x14ac:dyDescent="0.35">
      <c r="A20" s="1" t="s">
        <v>104</v>
      </c>
      <c r="B20" s="1" t="s">
        <v>170</v>
      </c>
      <c r="C20" s="1" t="s">
        <v>112</v>
      </c>
      <c r="D20" s="1" t="s">
        <v>113</v>
      </c>
      <c r="E20" s="1" t="s">
        <v>32</v>
      </c>
      <c r="F20" s="1" t="s">
        <v>185</v>
      </c>
      <c r="G20" s="1" t="s">
        <v>13</v>
      </c>
      <c r="H20" s="1" t="s">
        <v>15</v>
      </c>
      <c r="I20" s="1" t="s">
        <v>21</v>
      </c>
      <c r="J20" s="1" t="s">
        <v>97</v>
      </c>
      <c r="K20" s="1" t="s">
        <v>131</v>
      </c>
    </row>
    <row r="21" spans="1:11" x14ac:dyDescent="0.35">
      <c r="A21" s="1" t="s">
        <v>104</v>
      </c>
      <c r="B21" s="1" t="s">
        <v>91</v>
      </c>
      <c r="C21" s="1" t="s">
        <v>169</v>
      </c>
      <c r="D21" s="1" t="s">
        <v>110</v>
      </c>
      <c r="E21" s="1" t="s">
        <v>31</v>
      </c>
      <c r="F21" s="1" t="s">
        <v>118</v>
      </c>
      <c r="G21" s="1" t="s">
        <v>118</v>
      </c>
      <c r="H21" s="1" t="s">
        <v>170</v>
      </c>
      <c r="I21" s="1" t="s">
        <v>28</v>
      </c>
      <c r="J21" s="1" t="s">
        <v>146</v>
      </c>
      <c r="K21" s="1" t="s">
        <v>47</v>
      </c>
    </row>
    <row r="22" spans="1:11" x14ac:dyDescent="0.35">
      <c r="A22" s="1" t="s">
        <v>134</v>
      </c>
      <c r="B22" s="1" t="s">
        <v>75</v>
      </c>
      <c r="C22" s="1" t="s">
        <v>39</v>
      </c>
      <c r="D22" s="1" t="s">
        <v>80</v>
      </c>
      <c r="E22" s="1" t="s">
        <v>53</v>
      </c>
      <c r="F22" s="1" t="s">
        <v>45</v>
      </c>
      <c r="G22" s="1" t="s">
        <v>84</v>
      </c>
      <c r="H22" s="1" t="s">
        <v>196</v>
      </c>
      <c r="I22" s="1" t="s">
        <v>158</v>
      </c>
      <c r="J22" s="1" t="s">
        <v>55</v>
      </c>
      <c r="K22" s="1" t="s">
        <v>240</v>
      </c>
    </row>
    <row r="23" spans="1:11" x14ac:dyDescent="0.35">
      <c r="A23" s="1" t="s">
        <v>134</v>
      </c>
      <c r="B23" s="1"/>
      <c r="C23" s="1"/>
      <c r="D23" s="1"/>
      <c r="E23" s="1" t="s">
        <v>15</v>
      </c>
      <c r="F23" s="1" t="s">
        <v>16</v>
      </c>
      <c r="G23" s="1" t="s">
        <v>226</v>
      </c>
      <c r="H23" s="1" t="s">
        <v>80</v>
      </c>
      <c r="I23" s="1" t="s">
        <v>50</v>
      </c>
      <c r="J23" s="1" t="s">
        <v>265</v>
      </c>
      <c r="K23" s="1" t="s">
        <v>248</v>
      </c>
    </row>
    <row r="24" spans="1:11" x14ac:dyDescent="0.35">
      <c r="A24" s="1" t="s">
        <v>134</v>
      </c>
      <c r="B24" s="1" t="s">
        <v>111</v>
      </c>
      <c r="C24" s="1" t="s">
        <v>21</v>
      </c>
      <c r="D24" s="1" t="s">
        <v>285</v>
      </c>
      <c r="E24" s="1" t="s">
        <v>169</v>
      </c>
      <c r="F24" s="1" t="s">
        <v>70</v>
      </c>
      <c r="G24" s="1" t="s">
        <v>138</v>
      </c>
      <c r="H24" s="1" t="s">
        <v>60</v>
      </c>
      <c r="I24" s="1" t="s">
        <v>128</v>
      </c>
      <c r="J24" s="1" t="s">
        <v>67</v>
      </c>
      <c r="K24" s="1" t="s">
        <v>217</v>
      </c>
    </row>
    <row r="25" spans="1:11" x14ac:dyDescent="0.35">
      <c r="A25" s="1" t="s">
        <v>134</v>
      </c>
      <c r="B25" s="1" t="s">
        <v>75</v>
      </c>
      <c r="C25" s="1" t="s">
        <v>39</v>
      </c>
      <c r="D25" s="1" t="s">
        <v>80</v>
      </c>
      <c r="E25" s="1" t="s">
        <v>53</v>
      </c>
      <c r="F25" s="1" t="s">
        <v>45</v>
      </c>
      <c r="G25" s="1" t="s">
        <v>84</v>
      </c>
      <c r="H25" s="1" t="s">
        <v>196</v>
      </c>
      <c r="I25" s="1" t="s">
        <v>158</v>
      </c>
      <c r="J25" s="1" t="s">
        <v>55</v>
      </c>
      <c r="K25" s="1" t="s">
        <v>240</v>
      </c>
    </row>
    <row r="26" spans="1:11" x14ac:dyDescent="0.35">
      <c r="A26" s="1" t="s">
        <v>134</v>
      </c>
      <c r="B26" s="1" t="s">
        <v>128</v>
      </c>
      <c r="C26" s="1" t="s">
        <v>38</v>
      </c>
      <c r="D26" s="1" t="s">
        <v>76</v>
      </c>
      <c r="E26" s="1" t="s">
        <v>54</v>
      </c>
      <c r="F26" s="1" t="s">
        <v>161</v>
      </c>
      <c r="G26" s="1" t="s">
        <v>161</v>
      </c>
      <c r="H26" s="1" t="s">
        <v>197</v>
      </c>
      <c r="I26" s="1" t="s">
        <v>39</v>
      </c>
      <c r="J26" s="1" t="s">
        <v>43</v>
      </c>
      <c r="K26" s="1" t="s">
        <v>272</v>
      </c>
    </row>
    <row r="27" spans="1:11" x14ac:dyDescent="0.35">
      <c r="A27" s="1" t="s">
        <v>134</v>
      </c>
      <c r="B27" s="1" t="s">
        <v>67</v>
      </c>
      <c r="C27" s="1" t="s">
        <v>80</v>
      </c>
      <c r="D27" s="1" t="s">
        <v>77</v>
      </c>
      <c r="E27" s="1" t="s">
        <v>70</v>
      </c>
      <c r="F27" s="1" t="s">
        <v>28</v>
      </c>
      <c r="G27" s="1" t="s">
        <v>177</v>
      </c>
      <c r="H27" s="1" t="s">
        <v>75</v>
      </c>
      <c r="I27" s="1" t="s">
        <v>67</v>
      </c>
      <c r="J27" s="1" t="s">
        <v>80</v>
      </c>
      <c r="K27" s="1" t="s">
        <v>341</v>
      </c>
    </row>
    <row r="28" spans="1:11" x14ac:dyDescent="0.35">
      <c r="A28" s="1" t="s">
        <v>134</v>
      </c>
      <c r="B28" s="1" t="s">
        <v>27</v>
      </c>
      <c r="C28" s="1" t="s">
        <v>112</v>
      </c>
      <c r="D28" s="1" t="s">
        <v>28</v>
      </c>
      <c r="E28" s="1" t="s">
        <v>130</v>
      </c>
      <c r="F28" s="1" t="s">
        <v>123</v>
      </c>
      <c r="G28" s="1" t="s">
        <v>126</v>
      </c>
      <c r="H28" s="1" t="s">
        <v>87</v>
      </c>
      <c r="I28" s="1" t="s">
        <v>113</v>
      </c>
      <c r="J28" s="1" t="s">
        <v>44</v>
      </c>
      <c r="K28" s="1" t="s">
        <v>269</v>
      </c>
    </row>
    <row r="29" spans="1:11" x14ac:dyDescent="0.35">
      <c r="A29" s="1" t="s">
        <v>134</v>
      </c>
      <c r="B29" s="1" t="s">
        <v>183</v>
      </c>
      <c r="C29" s="1" t="s">
        <v>60</v>
      </c>
      <c r="D29" s="1" t="s">
        <v>75</v>
      </c>
      <c r="E29" s="1" t="s">
        <v>92</v>
      </c>
      <c r="F29" s="1" t="s">
        <v>204</v>
      </c>
      <c r="G29" s="1" t="s">
        <v>204</v>
      </c>
      <c r="H29" s="1" t="s">
        <v>50</v>
      </c>
      <c r="I29" s="1" t="s">
        <v>281</v>
      </c>
      <c r="J29" s="1" t="s">
        <v>281</v>
      </c>
      <c r="K29" s="1" t="s">
        <v>375</v>
      </c>
    </row>
    <row r="30" spans="1:11" x14ac:dyDescent="0.35">
      <c r="A30" s="1" t="s">
        <v>134</v>
      </c>
      <c r="B30" s="1" t="s">
        <v>54</v>
      </c>
      <c r="C30" s="1" t="s">
        <v>16</v>
      </c>
      <c r="D30" s="1" t="s">
        <v>226</v>
      </c>
      <c r="E30" s="1" t="s">
        <v>91</v>
      </c>
      <c r="F30" s="1" t="s">
        <v>168</v>
      </c>
      <c r="G30" s="1" t="s">
        <v>326</v>
      </c>
      <c r="H30" s="1" t="s">
        <v>135</v>
      </c>
      <c r="I30" s="1" t="s">
        <v>128</v>
      </c>
      <c r="J30" s="1" t="s">
        <v>67</v>
      </c>
      <c r="K30" s="1" t="s">
        <v>407</v>
      </c>
    </row>
    <row r="31" spans="1:11" x14ac:dyDescent="0.35">
      <c r="A31" s="1" t="s">
        <v>156</v>
      </c>
      <c r="B31" s="1" t="s">
        <v>71</v>
      </c>
      <c r="C31" s="1" t="s">
        <v>24</v>
      </c>
      <c r="D31" s="1" t="s">
        <v>284</v>
      </c>
      <c r="E31" s="1" t="s">
        <v>163</v>
      </c>
      <c r="F31" s="1" t="s">
        <v>170</v>
      </c>
      <c r="G31" s="1" t="s">
        <v>242</v>
      </c>
      <c r="H31" s="1" t="s">
        <v>127</v>
      </c>
      <c r="I31" s="1" t="s">
        <v>36</v>
      </c>
      <c r="J31" s="1" t="s">
        <v>75</v>
      </c>
      <c r="K31" s="1" t="s">
        <v>430</v>
      </c>
    </row>
    <row r="32" spans="1:11" x14ac:dyDescent="0.35">
      <c r="A32" s="1" t="s">
        <v>156</v>
      </c>
      <c r="B32" s="1" t="s">
        <v>183</v>
      </c>
      <c r="C32" s="1" t="s">
        <v>25</v>
      </c>
      <c r="D32" s="1" t="s">
        <v>36</v>
      </c>
      <c r="E32" s="1" t="s">
        <v>28</v>
      </c>
      <c r="F32" s="1" t="s">
        <v>146</v>
      </c>
      <c r="G32" s="1" t="s">
        <v>255</v>
      </c>
      <c r="H32" s="1" t="s">
        <v>184</v>
      </c>
      <c r="I32" s="1" t="s">
        <v>36</v>
      </c>
      <c r="J32" s="1" t="s">
        <v>76</v>
      </c>
      <c r="K32" s="1" t="s">
        <v>345</v>
      </c>
    </row>
    <row r="33" spans="1:11" x14ac:dyDescent="0.35">
      <c r="A33" s="1" t="s">
        <v>156</v>
      </c>
      <c r="B33" s="1" t="s">
        <v>183</v>
      </c>
      <c r="C33" s="1" t="s">
        <v>25</v>
      </c>
      <c r="D33" s="1" t="s">
        <v>36</v>
      </c>
      <c r="E33" s="1" t="s">
        <v>27</v>
      </c>
      <c r="F33" s="1" t="s">
        <v>28</v>
      </c>
      <c r="G33" s="1" t="s">
        <v>29</v>
      </c>
      <c r="H33" s="1" t="s">
        <v>38</v>
      </c>
      <c r="I33" s="1" t="s">
        <v>43</v>
      </c>
      <c r="J33" s="1" t="s">
        <v>196</v>
      </c>
      <c r="K33" s="1" t="s">
        <v>376</v>
      </c>
    </row>
    <row r="34" spans="1:11" x14ac:dyDescent="0.35">
      <c r="A34" s="1" t="s">
        <v>156</v>
      </c>
      <c r="B34" s="1" t="s">
        <v>21</v>
      </c>
      <c r="C34" s="1" t="s">
        <v>183</v>
      </c>
      <c r="D34" s="1" t="s">
        <v>97</v>
      </c>
      <c r="E34" s="1" t="s">
        <v>173</v>
      </c>
      <c r="F34" s="1" t="s">
        <v>28</v>
      </c>
      <c r="G34" s="1" t="s">
        <v>37</v>
      </c>
      <c r="H34" s="1" t="s">
        <v>98</v>
      </c>
      <c r="I34" s="1" t="s">
        <v>81</v>
      </c>
      <c r="J34" s="1" t="s">
        <v>154</v>
      </c>
      <c r="K34" s="1" t="s">
        <v>238</v>
      </c>
    </row>
    <row r="35" spans="1:11" x14ac:dyDescent="0.35">
      <c r="A35" s="1" t="s">
        <v>156</v>
      </c>
      <c r="B35" s="1" t="s">
        <v>183</v>
      </c>
      <c r="C35" s="1" t="s">
        <v>25</v>
      </c>
      <c r="D35" s="1" t="s">
        <v>36</v>
      </c>
      <c r="E35" s="1" t="s">
        <v>27</v>
      </c>
      <c r="F35" s="1" t="s">
        <v>28</v>
      </c>
      <c r="G35" s="1" t="s">
        <v>29</v>
      </c>
      <c r="H35" s="1" t="s">
        <v>38</v>
      </c>
      <c r="I35" s="1" t="s">
        <v>43</v>
      </c>
      <c r="J35" s="1" t="s">
        <v>196</v>
      </c>
      <c r="K35" s="1" t="s">
        <v>376</v>
      </c>
    </row>
    <row r="36" spans="1:11" x14ac:dyDescent="0.35">
      <c r="A36" s="1" t="s">
        <v>156</v>
      </c>
      <c r="B36" s="1" t="s">
        <v>183</v>
      </c>
      <c r="C36" s="1" t="s">
        <v>25</v>
      </c>
      <c r="D36" s="1" t="s">
        <v>36</v>
      </c>
      <c r="E36" s="1" t="s">
        <v>28</v>
      </c>
      <c r="F36" s="1" t="s">
        <v>146</v>
      </c>
      <c r="G36" s="1" t="s">
        <v>255</v>
      </c>
      <c r="H36" s="1" t="s">
        <v>184</v>
      </c>
      <c r="I36" s="1" t="s">
        <v>36</v>
      </c>
      <c r="J36" s="1" t="s">
        <v>76</v>
      </c>
      <c r="K36" s="1" t="s">
        <v>345</v>
      </c>
    </row>
    <row r="37" spans="1:11" x14ac:dyDescent="0.35">
      <c r="A37" s="1" t="s">
        <v>156</v>
      </c>
      <c r="B37" s="1" t="s">
        <v>161</v>
      </c>
      <c r="C37" s="1" t="s">
        <v>71</v>
      </c>
      <c r="D37" s="1" t="s">
        <v>94</v>
      </c>
      <c r="E37" s="1" t="s">
        <v>27</v>
      </c>
      <c r="F37" s="1" t="s">
        <v>112</v>
      </c>
      <c r="G37" s="1" t="s">
        <v>37</v>
      </c>
      <c r="H37" s="1" t="s">
        <v>94</v>
      </c>
      <c r="I37" s="1" t="s">
        <v>135</v>
      </c>
      <c r="J37" s="1" t="s">
        <v>25</v>
      </c>
      <c r="K37" s="1" t="s">
        <v>416</v>
      </c>
    </row>
    <row r="38" spans="1:11" x14ac:dyDescent="0.35">
      <c r="A38" s="1" t="s">
        <v>156</v>
      </c>
      <c r="B38" s="1" t="s">
        <v>127</v>
      </c>
      <c r="C38" s="1" t="s">
        <v>25</v>
      </c>
      <c r="D38" s="1" t="s">
        <v>35</v>
      </c>
      <c r="E38" s="1" t="s">
        <v>169</v>
      </c>
      <c r="F38" s="1" t="s">
        <v>242</v>
      </c>
      <c r="G38" s="1" t="s">
        <v>242</v>
      </c>
      <c r="H38" s="1" t="s">
        <v>36</v>
      </c>
      <c r="I38" s="1" t="s">
        <v>197</v>
      </c>
      <c r="J38" s="1" t="s">
        <v>67</v>
      </c>
      <c r="K38" s="1" t="s">
        <v>385</v>
      </c>
    </row>
    <row r="39" spans="1:11" x14ac:dyDescent="0.35">
      <c r="A39" s="1" t="s">
        <v>167</v>
      </c>
      <c r="B39" s="1" t="s">
        <v>92</v>
      </c>
      <c r="C39" s="1" t="s">
        <v>108</v>
      </c>
      <c r="D39" s="1" t="s">
        <v>109</v>
      </c>
      <c r="E39" s="1" t="s">
        <v>107</v>
      </c>
      <c r="F39" s="1" t="s">
        <v>30</v>
      </c>
      <c r="G39" s="1" t="s">
        <v>180</v>
      </c>
      <c r="H39" s="1" t="s">
        <v>170</v>
      </c>
      <c r="I39" s="1" t="s">
        <v>27</v>
      </c>
      <c r="J39" s="1" t="s">
        <v>112</v>
      </c>
      <c r="K39" s="1" t="s">
        <v>140</v>
      </c>
    </row>
    <row r="40" spans="1:11" x14ac:dyDescent="0.35">
      <c r="A40" s="1" t="s">
        <v>167</v>
      </c>
      <c r="B40" s="1"/>
      <c r="C40" s="1"/>
      <c r="D40" s="1"/>
      <c r="E40" s="1" t="s">
        <v>30</v>
      </c>
      <c r="F40" s="1" t="s">
        <v>31</v>
      </c>
      <c r="G40" s="1" t="s">
        <v>118</v>
      </c>
      <c r="H40" s="1" t="s">
        <v>70</v>
      </c>
      <c r="I40" s="1" t="s">
        <v>28</v>
      </c>
      <c r="J40" s="1" t="s">
        <v>113</v>
      </c>
      <c r="K40" s="1" t="s">
        <v>25</v>
      </c>
    </row>
    <row r="41" spans="1:11" x14ac:dyDescent="0.35">
      <c r="A41" s="1" t="s">
        <v>167</v>
      </c>
      <c r="B41" s="1" t="s">
        <v>173</v>
      </c>
      <c r="C41" s="1" t="s">
        <v>29</v>
      </c>
      <c r="D41" s="1" t="s">
        <v>12</v>
      </c>
      <c r="E41" s="1" t="s">
        <v>32</v>
      </c>
      <c r="F41" s="1" t="s">
        <v>118</v>
      </c>
      <c r="G41" s="1" t="s">
        <v>130</v>
      </c>
      <c r="H41" s="1" t="s">
        <v>138</v>
      </c>
      <c r="I41" s="1" t="s">
        <v>53</v>
      </c>
      <c r="J41" s="1" t="s">
        <v>15</v>
      </c>
      <c r="K41" s="1" t="s">
        <v>351</v>
      </c>
    </row>
    <row r="42" spans="1:11" x14ac:dyDescent="0.35">
      <c r="A42" s="1" t="s">
        <v>167</v>
      </c>
      <c r="B42" s="1" t="s">
        <v>113</v>
      </c>
      <c r="C42" s="1" t="s">
        <v>53</v>
      </c>
      <c r="D42" s="1" t="s">
        <v>45</v>
      </c>
      <c r="E42" s="1" t="s">
        <v>13</v>
      </c>
      <c r="F42" s="1" t="s">
        <v>22</v>
      </c>
      <c r="G42" s="1" t="s">
        <v>23</v>
      </c>
      <c r="H42" s="1" t="s">
        <v>111</v>
      </c>
      <c r="I42" s="1" t="s">
        <v>71</v>
      </c>
      <c r="J42" s="1" t="s">
        <v>285</v>
      </c>
      <c r="K42" s="1" t="s">
        <v>299</v>
      </c>
    </row>
    <row r="43" spans="1:11" x14ac:dyDescent="0.35">
      <c r="A43" s="1" t="s">
        <v>167</v>
      </c>
      <c r="B43" s="1" t="s">
        <v>108</v>
      </c>
      <c r="C43" s="1" t="s">
        <v>110</v>
      </c>
      <c r="D43" s="1" t="s">
        <v>70</v>
      </c>
      <c r="E43" s="1" t="s">
        <v>31</v>
      </c>
      <c r="F43" s="1" t="s">
        <v>118</v>
      </c>
      <c r="G43" s="1" t="s">
        <v>118</v>
      </c>
      <c r="H43" s="1" t="s">
        <v>45</v>
      </c>
      <c r="I43" s="1" t="s">
        <v>111</v>
      </c>
      <c r="J43" s="1" t="s">
        <v>21</v>
      </c>
      <c r="K43" s="1" t="s">
        <v>301</v>
      </c>
    </row>
    <row r="44" spans="1:11" x14ac:dyDescent="0.35">
      <c r="A44" s="1" t="s">
        <v>167</v>
      </c>
      <c r="B44" s="1" t="s">
        <v>109</v>
      </c>
      <c r="C44" s="1" t="s">
        <v>27</v>
      </c>
      <c r="D44" s="1" t="s">
        <v>138</v>
      </c>
      <c r="E44" s="1" t="s">
        <v>114</v>
      </c>
      <c r="F44" s="1" t="s">
        <v>117</v>
      </c>
      <c r="G44" s="1" t="s">
        <v>189</v>
      </c>
      <c r="H44" s="1" t="s">
        <v>70</v>
      </c>
      <c r="I44" s="1" t="s">
        <v>87</v>
      </c>
      <c r="J44" s="1" t="s">
        <v>44</v>
      </c>
      <c r="K44" s="1" t="s">
        <v>317</v>
      </c>
    </row>
    <row r="45" spans="1:11" x14ac:dyDescent="0.35">
      <c r="A45" s="1" t="s">
        <v>247</v>
      </c>
      <c r="B45" s="1" t="s">
        <v>16</v>
      </c>
      <c r="C45" s="1" t="s">
        <v>94</v>
      </c>
      <c r="D45" s="1" t="s">
        <v>183</v>
      </c>
      <c r="E45" s="1" t="s">
        <v>109</v>
      </c>
      <c r="F45" s="1" t="s">
        <v>27</v>
      </c>
      <c r="G45" s="1" t="s">
        <v>28</v>
      </c>
      <c r="H45" s="1" t="s">
        <v>97</v>
      </c>
      <c r="I45" s="1" t="s">
        <v>60</v>
      </c>
      <c r="J45" s="1" t="s">
        <v>197</v>
      </c>
      <c r="K45" s="1" t="s">
        <v>334</v>
      </c>
    </row>
    <row r="46" spans="1:11" x14ac:dyDescent="0.35">
      <c r="A46" s="1" t="s">
        <v>247</v>
      </c>
      <c r="B46" s="1" t="s">
        <v>16</v>
      </c>
      <c r="C46" s="1" t="s">
        <v>94</v>
      </c>
      <c r="D46" s="1" t="s">
        <v>183</v>
      </c>
      <c r="E46" s="1" t="s">
        <v>109</v>
      </c>
      <c r="F46" s="1" t="s">
        <v>27</v>
      </c>
      <c r="G46" s="1" t="s">
        <v>28</v>
      </c>
      <c r="H46" s="1" t="s">
        <v>97</v>
      </c>
      <c r="I46" s="1" t="s">
        <v>60</v>
      </c>
      <c r="J46" s="1" t="s">
        <v>197</v>
      </c>
      <c r="K46" s="1" t="s">
        <v>334</v>
      </c>
    </row>
    <row r="47" spans="1:11" x14ac:dyDescent="0.35">
      <c r="A47" s="1" t="s">
        <v>247</v>
      </c>
      <c r="B47" s="1" t="s">
        <v>16</v>
      </c>
      <c r="C47" s="1" t="s">
        <v>71</v>
      </c>
      <c r="D47" s="1" t="s">
        <v>183</v>
      </c>
      <c r="E47" s="1" t="s">
        <v>169</v>
      </c>
      <c r="F47" s="1" t="s">
        <v>110</v>
      </c>
      <c r="G47" s="1" t="s">
        <v>173</v>
      </c>
      <c r="H47" s="1" t="s">
        <v>197</v>
      </c>
      <c r="I47" s="1" t="s">
        <v>76</v>
      </c>
      <c r="J47" s="1" t="s">
        <v>77</v>
      </c>
      <c r="K47" s="1" t="s">
        <v>334</v>
      </c>
    </row>
    <row r="48" spans="1:11" x14ac:dyDescent="0.35">
      <c r="A48" s="1" t="s">
        <v>176</v>
      </c>
      <c r="B48" s="1" t="s">
        <v>90</v>
      </c>
      <c r="C48" s="1" t="s">
        <v>179</v>
      </c>
      <c r="D48" s="1" t="s">
        <v>179</v>
      </c>
      <c r="E48" s="1" t="s">
        <v>107</v>
      </c>
      <c r="F48" s="1" t="s">
        <v>114</v>
      </c>
      <c r="G48" s="1" t="s">
        <v>117</v>
      </c>
      <c r="H48" s="1" t="s">
        <v>70</v>
      </c>
      <c r="I48" s="1" t="s">
        <v>138</v>
      </c>
      <c r="J48" s="1" t="s">
        <v>87</v>
      </c>
      <c r="K48" s="1" t="s">
        <v>46</v>
      </c>
    </row>
    <row r="49" spans="1:11" x14ac:dyDescent="0.35">
      <c r="A49" s="1" t="s">
        <v>176</v>
      </c>
      <c r="B49" s="1" t="s">
        <v>168</v>
      </c>
      <c r="C49" s="1" t="s">
        <v>90</v>
      </c>
      <c r="D49" s="1" t="s">
        <v>169</v>
      </c>
      <c r="E49" s="1" t="s">
        <v>117</v>
      </c>
      <c r="F49" s="1" t="s">
        <v>189</v>
      </c>
      <c r="G49" s="1" t="s">
        <v>118</v>
      </c>
      <c r="H49" s="1" t="s">
        <v>27</v>
      </c>
      <c r="I49" s="1" t="s">
        <v>70</v>
      </c>
      <c r="J49" s="1" t="s">
        <v>28</v>
      </c>
      <c r="K49" s="1" t="s">
        <v>85</v>
      </c>
    </row>
    <row r="50" spans="1:11" x14ac:dyDescent="0.35">
      <c r="A50" s="1" t="s">
        <v>176</v>
      </c>
      <c r="B50" s="1" t="s">
        <v>109</v>
      </c>
      <c r="C50" s="1" t="s">
        <v>70</v>
      </c>
      <c r="D50" s="1" t="s">
        <v>87</v>
      </c>
      <c r="E50" s="1" t="s">
        <v>31</v>
      </c>
      <c r="F50" s="1" t="s">
        <v>185</v>
      </c>
      <c r="G50" s="1" t="s">
        <v>14</v>
      </c>
      <c r="H50" s="1" t="s">
        <v>19</v>
      </c>
      <c r="I50" s="1" t="s">
        <v>111</v>
      </c>
      <c r="J50" s="1" t="s">
        <v>71</v>
      </c>
      <c r="K50" s="1" t="s">
        <v>119</v>
      </c>
    </row>
    <row r="51" spans="1:11" x14ac:dyDescent="0.35">
      <c r="A51" s="1" t="s">
        <v>176</v>
      </c>
      <c r="B51" s="1" t="s">
        <v>110</v>
      </c>
      <c r="C51" s="1" t="s">
        <v>112</v>
      </c>
      <c r="D51" s="1" t="s">
        <v>138</v>
      </c>
      <c r="E51" s="1" t="s">
        <v>118</v>
      </c>
      <c r="F51" s="1" t="s">
        <v>123</v>
      </c>
      <c r="G51" s="1" t="s">
        <v>13</v>
      </c>
      <c r="H51" s="1" t="s">
        <v>15</v>
      </c>
      <c r="I51" s="1" t="s">
        <v>79</v>
      </c>
      <c r="J51" s="1" t="s">
        <v>226</v>
      </c>
      <c r="K51" s="1" t="s">
        <v>339</v>
      </c>
    </row>
    <row r="52" spans="1:11" x14ac:dyDescent="0.35">
      <c r="A52" s="1" t="s">
        <v>176</v>
      </c>
      <c r="B52" s="1" t="s">
        <v>168</v>
      </c>
      <c r="C52" s="1" t="s">
        <v>90</v>
      </c>
      <c r="D52" s="1" t="s">
        <v>169</v>
      </c>
      <c r="E52" s="1" t="s">
        <v>106</v>
      </c>
      <c r="F52" s="1" t="s">
        <v>114</v>
      </c>
      <c r="G52" s="1" t="s">
        <v>174</v>
      </c>
      <c r="H52" s="1" t="s">
        <v>109</v>
      </c>
      <c r="I52" s="1" t="s">
        <v>27</v>
      </c>
      <c r="J52" s="1" t="s">
        <v>87</v>
      </c>
      <c r="K52" s="1" t="s">
        <v>46</v>
      </c>
    </row>
    <row r="53" spans="1:11" x14ac:dyDescent="0.35">
      <c r="A53" s="1" t="s">
        <v>176</v>
      </c>
      <c r="B53" s="1" t="s">
        <v>70</v>
      </c>
      <c r="C53" s="1" t="s">
        <v>87</v>
      </c>
      <c r="D53" s="1" t="s">
        <v>146</v>
      </c>
      <c r="E53" s="1" t="s">
        <v>117</v>
      </c>
      <c r="F53" s="1" t="s">
        <v>32</v>
      </c>
      <c r="G53" s="1" t="s">
        <v>185</v>
      </c>
      <c r="H53" s="1" t="s">
        <v>112</v>
      </c>
      <c r="I53" s="1" t="s">
        <v>113</v>
      </c>
      <c r="J53" s="1" t="s">
        <v>44</v>
      </c>
      <c r="K53" s="1" t="s">
        <v>212</v>
      </c>
    </row>
    <row r="54" spans="1:11" x14ac:dyDescent="0.35">
      <c r="A54" s="1" t="s">
        <v>176</v>
      </c>
      <c r="B54" s="1" t="s">
        <v>70</v>
      </c>
      <c r="C54" s="1" t="s">
        <v>87</v>
      </c>
      <c r="D54" s="1" t="s">
        <v>146</v>
      </c>
      <c r="E54" s="1" t="s">
        <v>117</v>
      </c>
      <c r="F54" s="1" t="s">
        <v>32</v>
      </c>
      <c r="G54" s="1" t="s">
        <v>185</v>
      </c>
      <c r="H54" s="1" t="s">
        <v>112</v>
      </c>
      <c r="I54" s="1" t="s">
        <v>113</v>
      </c>
      <c r="J54" s="1" t="s">
        <v>44</v>
      </c>
      <c r="K54" s="1" t="s">
        <v>212</v>
      </c>
    </row>
    <row r="55" spans="1:11" x14ac:dyDescent="0.35">
      <c r="A55" s="1" t="s">
        <v>176</v>
      </c>
      <c r="B55" s="1" t="s">
        <v>108</v>
      </c>
      <c r="C55" s="1" t="s">
        <v>170</v>
      </c>
      <c r="D55" s="1" t="s">
        <v>27</v>
      </c>
      <c r="E55" s="1" t="s">
        <v>30</v>
      </c>
      <c r="F55" s="1" t="s">
        <v>31</v>
      </c>
      <c r="G55" s="1" t="s">
        <v>118</v>
      </c>
      <c r="H55" s="1" t="s">
        <v>28</v>
      </c>
      <c r="I55" s="1" t="s">
        <v>29</v>
      </c>
      <c r="J55" s="1" t="s">
        <v>44</v>
      </c>
      <c r="K55" s="1" t="s">
        <v>62</v>
      </c>
    </row>
    <row r="56" spans="1:11" x14ac:dyDescent="0.35">
      <c r="A56" s="1" t="s">
        <v>259</v>
      </c>
      <c r="B56" s="1"/>
      <c r="C56" s="1"/>
      <c r="D56" s="1"/>
      <c r="E56" s="1" t="s">
        <v>169</v>
      </c>
      <c r="F56" s="1" t="s">
        <v>173</v>
      </c>
      <c r="G56" s="1" t="s">
        <v>173</v>
      </c>
      <c r="H56" s="1"/>
      <c r="I56" s="1"/>
      <c r="J56" s="1"/>
      <c r="K56" s="1" t="s">
        <v>169</v>
      </c>
    </row>
    <row r="57" spans="1:11" x14ac:dyDescent="0.35">
      <c r="A57" s="1" t="s">
        <v>187</v>
      </c>
      <c r="B57" s="1" t="s">
        <v>204</v>
      </c>
      <c r="C57" s="1" t="s">
        <v>90</v>
      </c>
      <c r="D57" s="1" t="s">
        <v>163</v>
      </c>
      <c r="E57" s="1" t="s">
        <v>180</v>
      </c>
      <c r="F57" s="1" t="s">
        <v>31</v>
      </c>
      <c r="G57" s="1" t="s">
        <v>189</v>
      </c>
      <c r="H57" s="1" t="s">
        <v>20</v>
      </c>
      <c r="I57" s="1" t="s">
        <v>16</v>
      </c>
      <c r="J57" s="1" t="s">
        <v>17</v>
      </c>
      <c r="K57" s="1" t="s">
        <v>209</v>
      </c>
    </row>
    <row r="58" spans="1:11" x14ac:dyDescent="0.35">
      <c r="A58" s="1" t="s">
        <v>261</v>
      </c>
      <c r="B58" s="1" t="s">
        <v>23</v>
      </c>
      <c r="C58" s="1" t="s">
        <v>91</v>
      </c>
      <c r="D58" s="1" t="s">
        <v>168</v>
      </c>
      <c r="E58" s="1" t="s">
        <v>117</v>
      </c>
      <c r="F58" s="1" t="s">
        <v>180</v>
      </c>
      <c r="G58" s="1" t="s">
        <v>180</v>
      </c>
      <c r="H58" s="1" t="s">
        <v>112</v>
      </c>
      <c r="I58" s="1" t="s">
        <v>87</v>
      </c>
      <c r="J58" s="1" t="s">
        <v>177</v>
      </c>
      <c r="K58" s="1" t="s">
        <v>140</v>
      </c>
    </row>
    <row r="59" spans="1:11" x14ac:dyDescent="0.35">
      <c r="A59" s="1" t="s">
        <v>261</v>
      </c>
      <c r="B59" s="1" t="s">
        <v>170</v>
      </c>
      <c r="C59" s="1" t="s">
        <v>27</v>
      </c>
      <c r="D59" s="1" t="s">
        <v>112</v>
      </c>
      <c r="E59" s="1" t="s">
        <v>114</v>
      </c>
      <c r="F59" s="1" t="s">
        <v>30</v>
      </c>
      <c r="G59" s="1" t="s">
        <v>246</v>
      </c>
      <c r="H59" s="1" t="s">
        <v>45</v>
      </c>
      <c r="I59" s="1" t="s">
        <v>16</v>
      </c>
      <c r="J59" s="1" t="s">
        <v>17</v>
      </c>
      <c r="K59" s="1" t="s">
        <v>178</v>
      </c>
    </row>
    <row r="60" spans="1:11" x14ac:dyDescent="0.35">
      <c r="A60" s="1" t="s">
        <v>244</v>
      </c>
      <c r="B60" s="1" t="s">
        <v>114</v>
      </c>
      <c r="C60" s="1" t="s">
        <v>117</v>
      </c>
      <c r="D60" s="1" t="s">
        <v>32</v>
      </c>
      <c r="E60" s="1" t="s">
        <v>366</v>
      </c>
      <c r="F60" s="1" t="s">
        <v>371</v>
      </c>
      <c r="G60" s="1" t="s">
        <v>440</v>
      </c>
      <c r="H60" s="1" t="s">
        <v>114</v>
      </c>
      <c r="I60" s="1" t="s">
        <v>117</v>
      </c>
      <c r="J60" s="1" t="s">
        <v>31</v>
      </c>
      <c r="K60" s="1" t="s">
        <v>45</v>
      </c>
    </row>
    <row r="61" spans="1:11" x14ac:dyDescent="0.35">
      <c r="A61" s="1" t="s">
        <v>264</v>
      </c>
      <c r="B61" s="1" t="s">
        <v>241</v>
      </c>
      <c r="C61" s="1" t="s">
        <v>106</v>
      </c>
      <c r="D61" s="1" t="s">
        <v>114</v>
      </c>
      <c r="E61" s="1" t="s">
        <v>368</v>
      </c>
      <c r="F61" s="1" t="s">
        <v>366</v>
      </c>
      <c r="G61" s="1" t="s">
        <v>370</v>
      </c>
      <c r="H61" s="1" t="s">
        <v>32</v>
      </c>
      <c r="I61" s="1" t="s">
        <v>185</v>
      </c>
      <c r="J61" s="1" t="s">
        <v>350</v>
      </c>
      <c r="K61" s="1" t="s">
        <v>53</v>
      </c>
    </row>
    <row r="62" spans="1:11" x14ac:dyDescent="0.35">
      <c r="A62" s="1" t="s">
        <v>264</v>
      </c>
      <c r="B62" s="1" t="s">
        <v>263</v>
      </c>
      <c r="C62" s="1" t="s">
        <v>106</v>
      </c>
      <c r="D62" s="1" t="s">
        <v>114</v>
      </c>
      <c r="E62" s="1" t="s">
        <v>369</v>
      </c>
      <c r="F62" s="1" t="s">
        <v>371</v>
      </c>
      <c r="G62" s="1" t="s">
        <v>370</v>
      </c>
      <c r="H62" s="1" t="s">
        <v>107</v>
      </c>
      <c r="I62" s="1" t="s">
        <v>117</v>
      </c>
      <c r="J62" s="1" t="s">
        <v>32</v>
      </c>
      <c r="K62" s="1" t="s">
        <v>44</v>
      </c>
    </row>
    <row r="63" spans="1:11" x14ac:dyDescent="0.35">
      <c r="A63" s="1" t="s">
        <v>12</v>
      </c>
      <c r="B63" s="1"/>
      <c r="C63" s="1"/>
      <c r="D63" s="1"/>
      <c r="E63" s="1" t="s">
        <v>67</v>
      </c>
      <c r="F63" s="1" t="s">
        <v>220</v>
      </c>
      <c r="G63" s="1" t="s">
        <v>220</v>
      </c>
      <c r="H63" s="1"/>
      <c r="I63" s="1"/>
      <c r="J63" s="1"/>
      <c r="K63" s="1" t="s">
        <v>67</v>
      </c>
    </row>
    <row r="64" spans="1:11" x14ac:dyDescent="0.35">
      <c r="A64" s="1" t="s">
        <v>12</v>
      </c>
      <c r="B64" s="1" t="s">
        <v>154</v>
      </c>
      <c r="C64" s="1" t="s">
        <v>140</v>
      </c>
      <c r="D64" s="1" t="s">
        <v>65</v>
      </c>
      <c r="E64" s="1" t="s">
        <v>21</v>
      </c>
      <c r="F64" s="1" t="s">
        <v>97</v>
      </c>
      <c r="G64" s="1" t="s">
        <v>284</v>
      </c>
      <c r="H64" s="1" t="s">
        <v>81</v>
      </c>
      <c r="I64" s="1" t="s">
        <v>52</v>
      </c>
      <c r="J64" s="1" t="s">
        <v>152</v>
      </c>
      <c r="K64" s="1" t="s">
        <v>411</v>
      </c>
    </row>
    <row r="65" spans="1:11" x14ac:dyDescent="0.35">
      <c r="A65" s="1" t="s">
        <v>12</v>
      </c>
      <c r="B65" s="1"/>
      <c r="C65" s="1"/>
      <c r="D65" s="1"/>
      <c r="E65" s="1" t="s">
        <v>20</v>
      </c>
      <c r="F65" s="1" t="s">
        <v>78</v>
      </c>
      <c r="G65" s="1" t="s">
        <v>78</v>
      </c>
      <c r="H65" s="1" t="s">
        <v>140</v>
      </c>
      <c r="I65" s="1" t="s">
        <v>402</v>
      </c>
      <c r="J65" s="1" t="s">
        <v>402</v>
      </c>
      <c r="K65" s="1" t="s">
        <v>347</v>
      </c>
    </row>
    <row r="66" spans="1:11" x14ac:dyDescent="0.35">
      <c r="A66" s="1" t="s">
        <v>12</v>
      </c>
      <c r="B66" s="1" t="s">
        <v>236</v>
      </c>
      <c r="C66" s="1" t="s">
        <v>112</v>
      </c>
      <c r="D66" s="1" t="s">
        <v>45</v>
      </c>
      <c r="E66" s="1" t="s">
        <v>236</v>
      </c>
      <c r="F66" s="1" t="s">
        <v>112</v>
      </c>
      <c r="G66" s="1" t="s">
        <v>33</v>
      </c>
      <c r="H66" s="1" t="s">
        <v>101</v>
      </c>
      <c r="I66" s="1" t="s">
        <v>71</v>
      </c>
      <c r="J66" s="1" t="s">
        <v>137</v>
      </c>
      <c r="K66" s="1" t="s">
        <v>418</v>
      </c>
    </row>
    <row r="67" spans="1:11" x14ac:dyDescent="0.35">
      <c r="A67" s="1" t="s">
        <v>12</v>
      </c>
      <c r="B67" s="1" t="s">
        <v>183</v>
      </c>
      <c r="C67" s="1" t="s">
        <v>284</v>
      </c>
      <c r="D67" s="1" t="s">
        <v>197</v>
      </c>
      <c r="E67" s="1" t="s">
        <v>173</v>
      </c>
      <c r="F67" s="1" t="s">
        <v>70</v>
      </c>
      <c r="G67" s="1" t="s">
        <v>37</v>
      </c>
      <c r="H67" s="1" t="s">
        <v>80</v>
      </c>
      <c r="I67" s="1" t="s">
        <v>158</v>
      </c>
      <c r="J67" s="1" t="s">
        <v>52</v>
      </c>
      <c r="K67" s="1" t="s">
        <v>266</v>
      </c>
    </row>
    <row r="68" spans="1:11" x14ac:dyDescent="0.35">
      <c r="A68" s="1" t="s">
        <v>12</v>
      </c>
      <c r="B68" s="1" t="s">
        <v>50</v>
      </c>
      <c r="C68" s="1" t="s">
        <v>56</v>
      </c>
      <c r="D68" s="1" t="s">
        <v>85</v>
      </c>
      <c r="E68" s="1" t="s">
        <v>54</v>
      </c>
      <c r="F68" s="1" t="s">
        <v>71</v>
      </c>
      <c r="G68" s="1" t="s">
        <v>127</v>
      </c>
      <c r="H68" s="1" t="s">
        <v>154</v>
      </c>
      <c r="I68" s="1" t="s">
        <v>46</v>
      </c>
      <c r="J68" s="1" t="s">
        <v>275</v>
      </c>
      <c r="K68" s="1" t="s">
        <v>390</v>
      </c>
    </row>
    <row r="69" spans="1:11" x14ac:dyDescent="0.35">
      <c r="A69" s="1" t="s">
        <v>12</v>
      </c>
      <c r="B69" s="1" t="s">
        <v>154</v>
      </c>
      <c r="C69" s="1" t="s">
        <v>140</v>
      </c>
      <c r="D69" s="1" t="s">
        <v>65</v>
      </c>
      <c r="E69" s="1" t="s">
        <v>21</v>
      </c>
      <c r="F69" s="1" t="s">
        <v>97</v>
      </c>
      <c r="G69" s="1" t="s">
        <v>284</v>
      </c>
      <c r="H69" s="1" t="s">
        <v>81</v>
      </c>
      <c r="I69" s="1" t="s">
        <v>52</v>
      </c>
      <c r="J69" s="1" t="s">
        <v>152</v>
      </c>
      <c r="K69" s="1" t="s">
        <v>411</v>
      </c>
    </row>
    <row r="70" spans="1:11" x14ac:dyDescent="0.35">
      <c r="A70" s="1" t="s">
        <v>12</v>
      </c>
      <c r="B70" s="1" t="s">
        <v>197</v>
      </c>
      <c r="C70" s="1" t="s">
        <v>39</v>
      </c>
      <c r="D70" s="1" t="s">
        <v>86</v>
      </c>
      <c r="E70" s="1" t="s">
        <v>79</v>
      </c>
      <c r="F70" s="1" t="s">
        <v>101</v>
      </c>
      <c r="G70" s="1" t="s">
        <v>71</v>
      </c>
      <c r="H70" s="1" t="s">
        <v>166</v>
      </c>
      <c r="I70" s="1" t="s">
        <v>39</v>
      </c>
      <c r="J70" s="1" t="s">
        <v>77</v>
      </c>
      <c r="K70" s="1" t="s">
        <v>325</v>
      </c>
    </row>
    <row r="71" spans="1:11" x14ac:dyDescent="0.35">
      <c r="A71" s="1" t="s">
        <v>171</v>
      </c>
      <c r="B71" s="1" t="s">
        <v>38</v>
      </c>
      <c r="C71" s="1" t="s">
        <v>164</v>
      </c>
      <c r="D71" s="1" t="s">
        <v>164</v>
      </c>
      <c r="E71" s="1" t="s">
        <v>28</v>
      </c>
      <c r="F71" s="1" t="s">
        <v>33</v>
      </c>
      <c r="G71" s="1" t="s">
        <v>33</v>
      </c>
      <c r="H71" s="1" t="s">
        <v>160</v>
      </c>
      <c r="I71" s="1" t="s">
        <v>150</v>
      </c>
      <c r="J71" s="1" t="s">
        <v>152</v>
      </c>
      <c r="K71" s="1" t="s">
        <v>149</v>
      </c>
    </row>
    <row r="72" spans="1:11" x14ac:dyDescent="0.35">
      <c r="A72" s="1" t="s">
        <v>171</v>
      </c>
      <c r="B72" s="1" t="s">
        <v>85</v>
      </c>
      <c r="C72" s="1" t="s">
        <v>332</v>
      </c>
      <c r="D72" s="1" t="s">
        <v>332</v>
      </c>
      <c r="E72" s="1" t="s">
        <v>36</v>
      </c>
      <c r="F72" s="1" t="s">
        <v>75</v>
      </c>
      <c r="G72" s="1" t="s">
        <v>38</v>
      </c>
      <c r="H72" s="1" t="s">
        <v>160</v>
      </c>
      <c r="I72" s="1" t="s">
        <v>52</v>
      </c>
      <c r="J72" s="1" t="s">
        <v>152</v>
      </c>
      <c r="K72" s="1" t="s">
        <v>390</v>
      </c>
    </row>
    <row r="73" spans="1:11" x14ac:dyDescent="0.35">
      <c r="A73" s="1" t="s">
        <v>171</v>
      </c>
      <c r="B73" s="1" t="s">
        <v>60</v>
      </c>
      <c r="C73" s="1" t="s">
        <v>128</v>
      </c>
      <c r="D73" s="1" t="s">
        <v>197</v>
      </c>
      <c r="E73" s="1" t="s">
        <v>15</v>
      </c>
      <c r="F73" s="1" t="s">
        <v>16</v>
      </c>
      <c r="G73" s="1" t="s">
        <v>101</v>
      </c>
      <c r="H73" s="1" t="s">
        <v>38</v>
      </c>
      <c r="I73" s="1" t="s">
        <v>80</v>
      </c>
      <c r="J73" s="1" t="s">
        <v>98</v>
      </c>
      <c r="K73" s="1" t="s">
        <v>287</v>
      </c>
    </row>
    <row r="74" spans="1:11" x14ac:dyDescent="0.35">
      <c r="A74" s="1" t="s">
        <v>171</v>
      </c>
      <c r="B74" s="1" t="s">
        <v>183</v>
      </c>
      <c r="C74" s="1" t="s">
        <v>127</v>
      </c>
      <c r="D74" s="1" t="s">
        <v>36</v>
      </c>
      <c r="E74" s="1" t="s">
        <v>28</v>
      </c>
      <c r="F74" s="1" t="s">
        <v>113</v>
      </c>
      <c r="G74" s="1" t="s">
        <v>12</v>
      </c>
      <c r="H74" s="1" t="s">
        <v>38</v>
      </c>
      <c r="I74" s="1" t="s">
        <v>43</v>
      </c>
      <c r="J74" s="1" t="s">
        <v>50</v>
      </c>
      <c r="K74" s="1" t="s">
        <v>260</v>
      </c>
    </row>
    <row r="75" spans="1:11" x14ac:dyDescent="0.35">
      <c r="A75" s="1" t="s">
        <v>171</v>
      </c>
      <c r="B75" s="1" t="s">
        <v>55</v>
      </c>
      <c r="C75" s="1" t="s">
        <v>194</v>
      </c>
      <c r="D75" s="1" t="s">
        <v>313</v>
      </c>
      <c r="E75" s="1" t="s">
        <v>24</v>
      </c>
      <c r="F75" s="1" t="s">
        <v>97</v>
      </c>
      <c r="G75" s="1" t="s">
        <v>284</v>
      </c>
      <c r="H75" s="1" t="s">
        <v>55</v>
      </c>
      <c r="I75" s="1" t="s">
        <v>150</v>
      </c>
      <c r="J75" s="1" t="s">
        <v>140</v>
      </c>
      <c r="K75" s="1" t="s">
        <v>355</v>
      </c>
    </row>
    <row r="76" spans="1:11" x14ac:dyDescent="0.35">
      <c r="A76" s="1" t="s">
        <v>171</v>
      </c>
      <c r="B76" s="1" t="s">
        <v>55</v>
      </c>
      <c r="C76" s="1" t="s">
        <v>194</v>
      </c>
      <c r="D76" s="1" t="s">
        <v>313</v>
      </c>
      <c r="E76" s="1" t="s">
        <v>24</v>
      </c>
      <c r="F76" s="1" t="s">
        <v>97</v>
      </c>
      <c r="G76" s="1" t="s">
        <v>284</v>
      </c>
      <c r="H76" s="1" t="s">
        <v>55</v>
      </c>
      <c r="I76" s="1" t="s">
        <v>150</v>
      </c>
      <c r="J76" s="1" t="s">
        <v>140</v>
      </c>
      <c r="K76" s="1" t="s">
        <v>355</v>
      </c>
    </row>
    <row r="77" spans="1:11" x14ac:dyDescent="0.35">
      <c r="A77" s="1" t="s">
        <v>171</v>
      </c>
      <c r="B77" s="1" t="s">
        <v>75</v>
      </c>
      <c r="C77" s="1" t="s">
        <v>67</v>
      </c>
      <c r="D77" s="1"/>
      <c r="E77" s="1" t="s">
        <v>15</v>
      </c>
      <c r="F77" s="1" t="s">
        <v>17</v>
      </c>
      <c r="G77" s="1" t="s">
        <v>79</v>
      </c>
      <c r="H77" s="1" t="s">
        <v>55</v>
      </c>
      <c r="I77" s="1" t="s">
        <v>140</v>
      </c>
      <c r="J77" s="1" t="s">
        <v>85</v>
      </c>
      <c r="K77" s="1" t="s">
        <v>391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D6A3-333A-40CE-A566-981EFE471AC8}">
  <dimension ref="A1:K35"/>
  <sheetViews>
    <sheetView workbookViewId="0">
      <selection activeCell="A2" sqref="A2:K35"/>
    </sheetView>
  </sheetViews>
  <sheetFormatPr baseColWidth="10" defaultRowHeight="14.5" x14ac:dyDescent="0.35"/>
  <cols>
    <col min="1" max="5" width="13.90625" bestFit="1" customWidth="1"/>
    <col min="6" max="7" width="14.08984375" bestFit="1" customWidth="1"/>
    <col min="8" max="11" width="13.9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456</v>
      </c>
      <c r="C2" s="1"/>
      <c r="D2" s="1"/>
      <c r="E2" s="1" t="s">
        <v>457</v>
      </c>
      <c r="F2" s="1"/>
      <c r="G2" s="1"/>
      <c r="H2" s="1" t="s">
        <v>456</v>
      </c>
      <c r="I2" s="1"/>
      <c r="J2" s="1"/>
      <c r="K2" s="1" t="s">
        <v>458</v>
      </c>
    </row>
    <row r="3" spans="1:11" x14ac:dyDescent="0.35">
      <c r="A3" s="1" t="s">
        <v>11</v>
      </c>
      <c r="B3" s="1" t="s">
        <v>459</v>
      </c>
      <c r="C3" s="1" t="s">
        <v>460</v>
      </c>
      <c r="D3" s="1" t="s">
        <v>461</v>
      </c>
      <c r="E3" s="1" t="s">
        <v>462</v>
      </c>
      <c r="F3" s="1" t="s">
        <v>463</v>
      </c>
      <c r="G3" s="1" t="s">
        <v>464</v>
      </c>
      <c r="H3" s="1" t="s">
        <v>465</v>
      </c>
      <c r="I3" s="1"/>
      <c r="J3" s="1"/>
      <c r="K3" s="1" t="s">
        <v>466</v>
      </c>
    </row>
    <row r="4" spans="1:11" x14ac:dyDescent="0.35">
      <c r="A4" s="1" t="s">
        <v>11</v>
      </c>
      <c r="B4" s="1" t="s">
        <v>467</v>
      </c>
      <c r="C4" s="1" t="s">
        <v>460</v>
      </c>
      <c r="D4" s="1"/>
      <c r="E4" s="1" t="s">
        <v>468</v>
      </c>
      <c r="F4" s="1" t="s">
        <v>469</v>
      </c>
      <c r="G4" s="1"/>
      <c r="H4" s="1" t="s">
        <v>470</v>
      </c>
      <c r="I4" s="1"/>
      <c r="J4" s="1"/>
      <c r="K4" s="1" t="s">
        <v>471</v>
      </c>
    </row>
    <row r="5" spans="1:11" x14ac:dyDescent="0.35">
      <c r="A5" s="1" t="s">
        <v>42</v>
      </c>
      <c r="B5" s="1" t="s">
        <v>472</v>
      </c>
      <c r="C5" s="1"/>
      <c r="D5" s="1"/>
      <c r="E5" s="1" t="s">
        <v>473</v>
      </c>
      <c r="F5" s="1" t="s">
        <v>473</v>
      </c>
      <c r="G5" s="1" t="s">
        <v>473</v>
      </c>
      <c r="H5" s="1" t="s">
        <v>474</v>
      </c>
      <c r="I5" s="1"/>
      <c r="J5" s="1"/>
      <c r="K5" s="1" t="s">
        <v>18</v>
      </c>
    </row>
    <row r="6" spans="1:11" x14ac:dyDescent="0.35">
      <c r="A6" s="1" t="s">
        <v>74</v>
      </c>
      <c r="B6" s="1" t="s">
        <v>475</v>
      </c>
      <c r="C6" s="1" t="s">
        <v>476</v>
      </c>
      <c r="D6" s="1" t="s">
        <v>477</v>
      </c>
      <c r="E6" s="1" t="s">
        <v>478</v>
      </c>
      <c r="F6" s="1" t="s">
        <v>465</v>
      </c>
      <c r="G6" s="1" t="s">
        <v>479</v>
      </c>
      <c r="H6" s="1" t="s">
        <v>480</v>
      </c>
      <c r="I6" s="1" t="s">
        <v>481</v>
      </c>
      <c r="J6" s="1" t="s">
        <v>475</v>
      </c>
      <c r="K6" s="1" t="s">
        <v>482</v>
      </c>
    </row>
    <row r="7" spans="1:11" x14ac:dyDescent="0.35">
      <c r="A7" s="1" t="s">
        <v>104</v>
      </c>
      <c r="B7" s="1" t="s">
        <v>483</v>
      </c>
      <c r="C7" s="1" t="s">
        <v>484</v>
      </c>
      <c r="D7" s="1" t="s">
        <v>485</v>
      </c>
      <c r="E7" s="1" t="s">
        <v>468</v>
      </c>
      <c r="F7" s="1" t="s">
        <v>469</v>
      </c>
      <c r="G7" s="1" t="s">
        <v>486</v>
      </c>
      <c r="H7" s="1" t="s">
        <v>487</v>
      </c>
      <c r="I7" s="1" t="s">
        <v>465</v>
      </c>
      <c r="J7" s="1" t="s">
        <v>488</v>
      </c>
      <c r="K7" s="1" t="s">
        <v>489</v>
      </c>
    </row>
    <row r="8" spans="1:11" x14ac:dyDescent="0.35">
      <c r="A8" s="1" t="s">
        <v>104</v>
      </c>
      <c r="B8" s="1" t="s">
        <v>490</v>
      </c>
      <c r="C8" s="1"/>
      <c r="D8" s="1"/>
      <c r="E8" s="1" t="s">
        <v>491</v>
      </c>
      <c r="F8" s="1"/>
      <c r="G8" s="1"/>
      <c r="H8" s="1" t="s">
        <v>467</v>
      </c>
      <c r="I8" s="1" t="s">
        <v>460</v>
      </c>
      <c r="J8" s="1"/>
      <c r="K8" s="1" t="s">
        <v>492</v>
      </c>
    </row>
    <row r="9" spans="1:11" x14ac:dyDescent="0.35">
      <c r="A9" s="1" t="s">
        <v>134</v>
      </c>
      <c r="B9" s="1" t="s">
        <v>493</v>
      </c>
      <c r="C9" s="1" t="s">
        <v>494</v>
      </c>
      <c r="D9" s="1"/>
      <c r="E9" s="1" t="s">
        <v>487</v>
      </c>
      <c r="F9" s="1"/>
      <c r="G9" s="1"/>
      <c r="H9" s="1" t="s">
        <v>495</v>
      </c>
      <c r="I9" s="1" t="s">
        <v>496</v>
      </c>
      <c r="J9" s="1"/>
      <c r="K9" s="1" t="s">
        <v>497</v>
      </c>
    </row>
    <row r="10" spans="1:11" x14ac:dyDescent="0.35">
      <c r="A10" s="1" t="s">
        <v>156</v>
      </c>
      <c r="B10" s="1" t="s">
        <v>475</v>
      </c>
      <c r="C10" s="1" t="s">
        <v>495</v>
      </c>
      <c r="D10" s="1"/>
      <c r="E10" s="1" t="s">
        <v>460</v>
      </c>
      <c r="F10" s="1" t="s">
        <v>461</v>
      </c>
      <c r="G10" s="1"/>
      <c r="H10" s="1" t="s">
        <v>475</v>
      </c>
      <c r="I10" s="1" t="s">
        <v>495</v>
      </c>
      <c r="J10" s="1"/>
      <c r="K10" s="1" t="s">
        <v>498</v>
      </c>
    </row>
    <row r="11" spans="1:11" x14ac:dyDescent="0.35">
      <c r="A11" s="1" t="s">
        <v>156</v>
      </c>
      <c r="B11" s="1" t="s">
        <v>475</v>
      </c>
      <c r="C11" s="1"/>
      <c r="D11" s="1"/>
      <c r="E11" s="1" t="s">
        <v>460</v>
      </c>
      <c r="F11" s="1" t="s">
        <v>470</v>
      </c>
      <c r="G11" s="1" t="s">
        <v>464</v>
      </c>
      <c r="H11" s="1" t="s">
        <v>494</v>
      </c>
      <c r="I11" s="1"/>
      <c r="J11" s="1"/>
      <c r="K11" s="1" t="s">
        <v>499</v>
      </c>
    </row>
    <row r="12" spans="1:11" x14ac:dyDescent="0.35">
      <c r="A12" s="1" t="s">
        <v>156</v>
      </c>
      <c r="B12" s="1" t="s">
        <v>500</v>
      </c>
      <c r="C12" s="1"/>
      <c r="D12" s="1"/>
      <c r="E12" s="1" t="s">
        <v>501</v>
      </c>
      <c r="F12" s="1" t="s">
        <v>502</v>
      </c>
      <c r="G12" s="1" t="s">
        <v>503</v>
      </c>
      <c r="H12" s="1" t="s">
        <v>504</v>
      </c>
      <c r="I12" s="1" t="s">
        <v>505</v>
      </c>
      <c r="J12" s="1"/>
      <c r="K12" s="1" t="s">
        <v>506</v>
      </c>
    </row>
    <row r="13" spans="1:11" x14ac:dyDescent="0.35">
      <c r="A13" s="1" t="s">
        <v>167</v>
      </c>
      <c r="B13" s="1" t="s">
        <v>483</v>
      </c>
      <c r="C13" s="1" t="s">
        <v>507</v>
      </c>
      <c r="D13" s="1" t="s">
        <v>502</v>
      </c>
      <c r="E13" s="1" t="s">
        <v>508</v>
      </c>
      <c r="F13" s="1" t="s">
        <v>509</v>
      </c>
      <c r="G13" s="1" t="s">
        <v>510</v>
      </c>
      <c r="H13" s="1" t="s">
        <v>511</v>
      </c>
      <c r="I13" s="1" t="s">
        <v>483</v>
      </c>
      <c r="J13" s="1"/>
      <c r="K13" s="1" t="s">
        <v>489</v>
      </c>
    </row>
    <row r="14" spans="1:11" x14ac:dyDescent="0.35">
      <c r="A14" s="1" t="s">
        <v>167</v>
      </c>
      <c r="B14" s="1" t="s">
        <v>460</v>
      </c>
      <c r="C14" s="1" t="s">
        <v>461</v>
      </c>
      <c r="D14" s="1" t="s">
        <v>487</v>
      </c>
      <c r="E14" s="1" t="s">
        <v>469</v>
      </c>
      <c r="F14" s="1" t="s">
        <v>512</v>
      </c>
      <c r="G14" s="1" t="s">
        <v>512</v>
      </c>
      <c r="H14" s="1" t="s">
        <v>460</v>
      </c>
      <c r="I14" s="1" t="s">
        <v>461</v>
      </c>
      <c r="J14" s="1" t="s">
        <v>487</v>
      </c>
      <c r="K14" s="1" t="s">
        <v>297</v>
      </c>
    </row>
    <row r="15" spans="1:11" x14ac:dyDescent="0.35">
      <c r="A15" s="1" t="s">
        <v>176</v>
      </c>
      <c r="B15" s="1" t="s">
        <v>461</v>
      </c>
      <c r="C15" s="1" t="s">
        <v>487</v>
      </c>
      <c r="D15" s="1" t="s">
        <v>513</v>
      </c>
      <c r="E15" s="1" t="s">
        <v>514</v>
      </c>
      <c r="F15" s="1" t="s">
        <v>457</v>
      </c>
      <c r="G15" s="1" t="s">
        <v>508</v>
      </c>
      <c r="H15" s="1" t="s">
        <v>463</v>
      </c>
      <c r="I15" s="1" t="s">
        <v>470</v>
      </c>
      <c r="J15" s="1"/>
      <c r="K15" s="1" t="s">
        <v>297</v>
      </c>
    </row>
    <row r="16" spans="1:11" x14ac:dyDescent="0.35">
      <c r="A16" s="1" t="s">
        <v>176</v>
      </c>
      <c r="B16" s="1" t="s">
        <v>487</v>
      </c>
      <c r="C16" s="1" t="s">
        <v>478</v>
      </c>
      <c r="D16" s="1" t="s">
        <v>515</v>
      </c>
      <c r="E16" s="1" t="s">
        <v>469</v>
      </c>
      <c r="F16" s="1"/>
      <c r="G16" s="1"/>
      <c r="H16" s="1" t="s">
        <v>487</v>
      </c>
      <c r="I16" s="1"/>
      <c r="J16" s="1"/>
      <c r="K16" s="1" t="s">
        <v>489</v>
      </c>
    </row>
    <row r="17" spans="1:11" x14ac:dyDescent="0.35">
      <c r="A17" s="1" t="s">
        <v>176</v>
      </c>
      <c r="B17" s="1" t="s">
        <v>511</v>
      </c>
      <c r="C17" s="1" t="s">
        <v>516</v>
      </c>
      <c r="D17" s="1" t="s">
        <v>484</v>
      </c>
      <c r="E17" s="1" t="s">
        <v>514</v>
      </c>
      <c r="F17" s="1" t="s">
        <v>457</v>
      </c>
      <c r="G17" s="1" t="s">
        <v>517</v>
      </c>
      <c r="H17" s="1" t="s">
        <v>460</v>
      </c>
      <c r="I17" s="1" t="s">
        <v>470</v>
      </c>
      <c r="J17" s="1" t="s">
        <v>487</v>
      </c>
      <c r="K17" s="1" t="s">
        <v>297</v>
      </c>
    </row>
    <row r="18" spans="1:11" x14ac:dyDescent="0.35">
      <c r="A18" s="1" t="s">
        <v>259</v>
      </c>
      <c r="B18" s="1" t="s">
        <v>502</v>
      </c>
      <c r="C18" s="1" t="s">
        <v>479</v>
      </c>
      <c r="D18" s="1"/>
      <c r="E18" s="1" t="s">
        <v>469</v>
      </c>
      <c r="F18" s="1" t="s">
        <v>518</v>
      </c>
      <c r="G18" s="1"/>
      <c r="H18" s="1" t="s">
        <v>465</v>
      </c>
      <c r="I18" s="1" t="s">
        <v>519</v>
      </c>
      <c r="J18" s="1"/>
      <c r="K18" s="1" t="s">
        <v>520</v>
      </c>
    </row>
    <row r="19" spans="1:11" x14ac:dyDescent="0.35">
      <c r="A19" s="1" t="s">
        <v>259</v>
      </c>
      <c r="B19" s="1" t="s">
        <v>461</v>
      </c>
      <c r="C19" s="1" t="s">
        <v>487</v>
      </c>
      <c r="D19" s="1"/>
      <c r="E19" s="1" t="s">
        <v>521</v>
      </c>
      <c r="F19" s="1" t="s">
        <v>522</v>
      </c>
      <c r="G19" s="1"/>
      <c r="H19" s="1" t="s">
        <v>478</v>
      </c>
      <c r="I19" s="1" t="s">
        <v>456</v>
      </c>
      <c r="J19" s="1"/>
      <c r="K19" s="1" t="s">
        <v>458</v>
      </c>
    </row>
    <row r="20" spans="1:11" x14ac:dyDescent="0.35">
      <c r="A20" s="1" t="s">
        <v>259</v>
      </c>
      <c r="B20" s="1" t="s">
        <v>478</v>
      </c>
      <c r="C20" s="1"/>
      <c r="D20" s="1"/>
      <c r="E20" s="1" t="s">
        <v>469</v>
      </c>
      <c r="F20" s="1" t="s">
        <v>467</v>
      </c>
      <c r="G20" s="1" t="s">
        <v>523</v>
      </c>
      <c r="H20" s="1" t="s">
        <v>478</v>
      </c>
      <c r="I20" s="1" t="s">
        <v>500</v>
      </c>
      <c r="J20" s="1"/>
      <c r="K20" s="1" t="s">
        <v>524</v>
      </c>
    </row>
    <row r="21" spans="1:11" x14ac:dyDescent="0.35">
      <c r="A21" s="1" t="s">
        <v>259</v>
      </c>
      <c r="B21" s="1" t="s">
        <v>525</v>
      </c>
      <c r="C21" s="1"/>
      <c r="D21" s="1"/>
      <c r="E21" s="1" t="s">
        <v>467</v>
      </c>
      <c r="F21" s="1"/>
      <c r="G21" s="1"/>
      <c r="H21" s="1" t="s">
        <v>525</v>
      </c>
      <c r="I21" s="1"/>
      <c r="J21" s="1"/>
      <c r="K21" s="1" t="s">
        <v>526</v>
      </c>
    </row>
    <row r="22" spans="1:11" x14ac:dyDescent="0.35">
      <c r="A22" s="1" t="s">
        <v>187</v>
      </c>
      <c r="B22" s="1" t="s">
        <v>483</v>
      </c>
      <c r="C22" s="1" t="s">
        <v>484</v>
      </c>
      <c r="D22" s="1" t="s">
        <v>485</v>
      </c>
      <c r="E22" s="1" t="s">
        <v>527</v>
      </c>
      <c r="F22" s="1"/>
      <c r="G22" s="1"/>
      <c r="H22" s="1" t="s">
        <v>460</v>
      </c>
      <c r="I22" s="1" t="s">
        <v>461</v>
      </c>
      <c r="J22" s="1"/>
      <c r="K22" s="1" t="s">
        <v>528</v>
      </c>
    </row>
    <row r="23" spans="1:11" x14ac:dyDescent="0.35">
      <c r="A23" s="1" t="s">
        <v>187</v>
      </c>
      <c r="B23" s="1" t="s">
        <v>467</v>
      </c>
      <c r="C23" s="1" t="s">
        <v>27</v>
      </c>
      <c r="D23" s="1"/>
      <c r="E23" s="1" t="s">
        <v>529</v>
      </c>
      <c r="F23" s="1" t="s">
        <v>530</v>
      </c>
      <c r="G23" s="1"/>
      <c r="H23" s="1" t="s">
        <v>467</v>
      </c>
      <c r="I23" s="1"/>
      <c r="J23" s="1"/>
      <c r="K23" s="1" t="s">
        <v>531</v>
      </c>
    </row>
    <row r="24" spans="1:11" x14ac:dyDescent="0.35">
      <c r="A24" s="1" t="s">
        <v>352</v>
      </c>
      <c r="B24" s="1" t="s">
        <v>461</v>
      </c>
      <c r="C24" s="1"/>
      <c r="D24" s="1"/>
      <c r="E24" s="1" t="s">
        <v>468</v>
      </c>
      <c r="F24" s="1" t="s">
        <v>457</v>
      </c>
      <c r="G24" s="1"/>
      <c r="H24" s="1" t="s">
        <v>461</v>
      </c>
      <c r="I24" s="1"/>
      <c r="J24" s="1"/>
      <c r="K24" s="1" t="s">
        <v>532</v>
      </c>
    </row>
    <row r="25" spans="1:11" x14ac:dyDescent="0.35">
      <c r="A25" s="1" t="s">
        <v>352</v>
      </c>
      <c r="B25" s="1" t="s">
        <v>459</v>
      </c>
      <c r="C25" s="1" t="s">
        <v>460</v>
      </c>
      <c r="D25" s="1" t="s">
        <v>461</v>
      </c>
      <c r="E25" s="1" t="s">
        <v>533</v>
      </c>
      <c r="F25" s="1" t="s">
        <v>509</v>
      </c>
      <c r="G25" s="1" t="s">
        <v>534</v>
      </c>
      <c r="H25" s="1" t="s">
        <v>500</v>
      </c>
      <c r="I25" s="1" t="s">
        <v>535</v>
      </c>
      <c r="J25" s="1"/>
      <c r="K25" s="1" t="s">
        <v>536</v>
      </c>
    </row>
    <row r="26" spans="1:11" x14ac:dyDescent="0.35">
      <c r="A26" s="1" t="s">
        <v>352</v>
      </c>
      <c r="B26" s="1" t="s">
        <v>487</v>
      </c>
      <c r="C26" s="1"/>
      <c r="D26" s="1"/>
      <c r="E26" s="1" t="s">
        <v>521</v>
      </c>
      <c r="F26" s="1"/>
      <c r="G26" s="1"/>
      <c r="H26" s="1" t="s">
        <v>487</v>
      </c>
      <c r="I26" s="1"/>
      <c r="J26" s="1"/>
      <c r="K26" s="1" t="s">
        <v>537</v>
      </c>
    </row>
    <row r="27" spans="1:11" x14ac:dyDescent="0.35">
      <c r="A27" s="1" t="s">
        <v>261</v>
      </c>
      <c r="B27" s="1" t="s">
        <v>467</v>
      </c>
      <c r="C27" s="1" t="s">
        <v>538</v>
      </c>
      <c r="D27" s="1"/>
      <c r="E27" s="1" t="s">
        <v>539</v>
      </c>
      <c r="F27" s="1"/>
      <c r="G27" s="1"/>
      <c r="H27" s="1" t="s">
        <v>467</v>
      </c>
      <c r="I27" s="1"/>
      <c r="J27" s="1"/>
      <c r="K27" s="1" t="s">
        <v>540</v>
      </c>
    </row>
    <row r="28" spans="1:11" x14ac:dyDescent="0.35">
      <c r="A28" s="1" t="s">
        <v>261</v>
      </c>
      <c r="B28" s="1" t="s">
        <v>490</v>
      </c>
      <c r="C28" s="1" t="s">
        <v>463</v>
      </c>
      <c r="D28" s="1" t="s">
        <v>461</v>
      </c>
      <c r="E28" s="1" t="s">
        <v>514</v>
      </c>
      <c r="F28" s="1"/>
      <c r="G28" s="1"/>
      <c r="H28" s="1" t="s">
        <v>467</v>
      </c>
      <c r="I28" s="1" t="s">
        <v>460</v>
      </c>
      <c r="J28" s="1"/>
      <c r="K28" s="1" t="s">
        <v>472</v>
      </c>
    </row>
    <row r="29" spans="1:11" x14ac:dyDescent="0.35">
      <c r="A29" s="1" t="s">
        <v>261</v>
      </c>
      <c r="B29" s="1" t="s">
        <v>538</v>
      </c>
      <c r="C29" s="1" t="s">
        <v>511</v>
      </c>
      <c r="D29" s="1" t="s">
        <v>483</v>
      </c>
      <c r="E29" s="1" t="s">
        <v>541</v>
      </c>
      <c r="F29" s="1"/>
      <c r="G29" s="1"/>
      <c r="H29" s="1" t="s">
        <v>467</v>
      </c>
      <c r="I29" s="1" t="s">
        <v>463</v>
      </c>
      <c r="J29" s="1"/>
      <c r="K29" s="1" t="s">
        <v>472</v>
      </c>
    </row>
    <row r="30" spans="1:11" x14ac:dyDescent="0.35">
      <c r="A30" s="1" t="s">
        <v>192</v>
      </c>
      <c r="B30" s="1" t="s">
        <v>460</v>
      </c>
      <c r="C30" s="1" t="s">
        <v>461</v>
      </c>
      <c r="D30" s="1"/>
      <c r="E30" s="1" t="s">
        <v>491</v>
      </c>
      <c r="F30" s="1" t="s">
        <v>468</v>
      </c>
      <c r="G30" s="1"/>
      <c r="H30" s="1" t="s">
        <v>460</v>
      </c>
      <c r="I30" s="1" t="s">
        <v>487</v>
      </c>
      <c r="J30" s="1"/>
      <c r="K30" s="1" t="s">
        <v>542</v>
      </c>
    </row>
    <row r="31" spans="1:11" x14ac:dyDescent="0.35">
      <c r="A31" s="1" t="s">
        <v>414</v>
      </c>
      <c r="B31" s="1" t="s">
        <v>469</v>
      </c>
      <c r="C31" s="1" t="s">
        <v>533</v>
      </c>
      <c r="D31" s="1"/>
      <c r="E31" s="1" t="s">
        <v>543</v>
      </c>
      <c r="F31" s="1" t="s">
        <v>544</v>
      </c>
      <c r="G31" s="1" t="s">
        <v>545</v>
      </c>
      <c r="H31" s="1" t="s">
        <v>546</v>
      </c>
      <c r="I31" s="1"/>
      <c r="J31" s="1"/>
      <c r="K31" s="1" t="s">
        <v>547</v>
      </c>
    </row>
    <row r="32" spans="1:11" x14ac:dyDescent="0.35">
      <c r="A32" s="1" t="s">
        <v>414</v>
      </c>
      <c r="B32" s="1" t="s">
        <v>508</v>
      </c>
      <c r="C32" s="1"/>
      <c r="D32" s="1"/>
      <c r="E32" s="1" t="s">
        <v>548</v>
      </c>
      <c r="F32" s="1"/>
      <c r="G32" s="1"/>
      <c r="H32" s="1" t="s">
        <v>546</v>
      </c>
      <c r="I32" s="1"/>
      <c r="J32" s="1"/>
      <c r="K32" s="1" t="s">
        <v>493</v>
      </c>
    </row>
    <row r="33" spans="1:11" x14ac:dyDescent="0.35">
      <c r="A33" s="1" t="s">
        <v>12</v>
      </c>
      <c r="B33" s="1" t="s">
        <v>496</v>
      </c>
      <c r="C33" s="1" t="s">
        <v>549</v>
      </c>
      <c r="D33" s="1"/>
      <c r="E33" s="1" t="s">
        <v>487</v>
      </c>
      <c r="F33" s="1" t="s">
        <v>478</v>
      </c>
      <c r="G33" s="1" t="s">
        <v>550</v>
      </c>
      <c r="H33" s="1" t="s">
        <v>496</v>
      </c>
      <c r="I33" s="1"/>
      <c r="J33" s="1"/>
      <c r="K33" s="1" t="s">
        <v>551</v>
      </c>
    </row>
    <row r="34" spans="1:11" x14ac:dyDescent="0.35">
      <c r="A34" s="1" t="s">
        <v>12</v>
      </c>
      <c r="B34" s="1" t="s">
        <v>456</v>
      </c>
      <c r="C34" s="1" t="s">
        <v>479</v>
      </c>
      <c r="D34" s="1"/>
      <c r="E34" s="1" t="s">
        <v>462</v>
      </c>
      <c r="F34" s="1"/>
      <c r="G34" s="1"/>
      <c r="H34" s="1" t="s">
        <v>494</v>
      </c>
      <c r="I34" s="1" t="s">
        <v>552</v>
      </c>
      <c r="J34" s="1"/>
      <c r="K34" s="1" t="s">
        <v>553</v>
      </c>
    </row>
    <row r="35" spans="1:11" x14ac:dyDescent="0.35">
      <c r="A35" s="1" t="s">
        <v>171</v>
      </c>
      <c r="B35" s="1" t="s">
        <v>472</v>
      </c>
      <c r="C35" s="1" t="s">
        <v>554</v>
      </c>
      <c r="D35" s="1"/>
      <c r="E35" s="1" t="s">
        <v>456</v>
      </c>
      <c r="F35" s="1"/>
      <c r="G35" s="1"/>
      <c r="H35" s="1" t="s">
        <v>555</v>
      </c>
      <c r="I35" s="1"/>
      <c r="J35" s="1"/>
      <c r="K35" s="1" t="s">
        <v>556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CB9-0C9D-4B2A-892D-D8A7C39DB423}">
  <dimension ref="A1:K69"/>
  <sheetViews>
    <sheetView workbookViewId="0">
      <selection activeCell="A2" sqref="A2:K69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74</v>
      </c>
      <c r="B2" s="1" t="s">
        <v>43</v>
      </c>
      <c r="C2" s="1" t="s">
        <v>81</v>
      </c>
      <c r="D2" s="1" t="s">
        <v>51</v>
      </c>
      <c r="E2" s="1" t="s">
        <v>45</v>
      </c>
      <c r="F2" s="1" t="s">
        <v>16</v>
      </c>
      <c r="G2" s="1" t="s">
        <v>226</v>
      </c>
      <c r="H2" s="1" t="s">
        <v>223</v>
      </c>
      <c r="I2" s="1" t="s">
        <v>332</v>
      </c>
      <c r="J2" s="1" t="s">
        <v>202</v>
      </c>
      <c r="K2" s="1" t="s">
        <v>389</v>
      </c>
    </row>
    <row r="3" spans="1:11" x14ac:dyDescent="0.35">
      <c r="A3" s="1" t="s">
        <v>74</v>
      </c>
      <c r="B3" s="1" t="s">
        <v>36</v>
      </c>
      <c r="C3" s="1" t="s">
        <v>197</v>
      </c>
      <c r="D3" s="1" t="s">
        <v>67</v>
      </c>
      <c r="E3" s="1" t="s">
        <v>70</v>
      </c>
      <c r="F3" s="1" t="s">
        <v>28</v>
      </c>
      <c r="G3" s="1" t="s">
        <v>29</v>
      </c>
      <c r="H3" s="1" t="s">
        <v>98</v>
      </c>
      <c r="I3" s="1" t="s">
        <v>196</v>
      </c>
      <c r="J3" s="1" t="s">
        <v>99</v>
      </c>
      <c r="K3" s="1" t="s">
        <v>363</v>
      </c>
    </row>
    <row r="4" spans="1:11" x14ac:dyDescent="0.35">
      <c r="A4" s="1" t="s">
        <v>74</v>
      </c>
      <c r="B4" s="1" t="s">
        <v>35</v>
      </c>
      <c r="C4" s="1" t="s">
        <v>137</v>
      </c>
      <c r="D4" s="1" t="s">
        <v>75</v>
      </c>
      <c r="E4" s="1" t="s">
        <v>29</v>
      </c>
      <c r="F4" s="1" t="s">
        <v>177</v>
      </c>
      <c r="G4" s="1" t="s">
        <v>146</v>
      </c>
      <c r="H4" s="1" t="s">
        <v>45</v>
      </c>
      <c r="I4" s="1" t="s">
        <v>94</v>
      </c>
      <c r="J4" s="1" t="s">
        <v>97</v>
      </c>
      <c r="K4" s="1" t="s">
        <v>386</v>
      </c>
    </row>
    <row r="5" spans="1:11" x14ac:dyDescent="0.35">
      <c r="A5" s="1" t="s">
        <v>74</v>
      </c>
      <c r="B5" s="1" t="s">
        <v>98</v>
      </c>
      <c r="C5" s="1" t="s">
        <v>196</v>
      </c>
      <c r="D5" s="1" t="s">
        <v>158</v>
      </c>
      <c r="E5" s="1" t="s">
        <v>113</v>
      </c>
      <c r="F5" s="1" t="s">
        <v>44</v>
      </c>
      <c r="G5" s="1" t="s">
        <v>19</v>
      </c>
      <c r="H5" s="1" t="s">
        <v>56</v>
      </c>
      <c r="I5" s="1" t="s">
        <v>46</v>
      </c>
      <c r="J5" s="1" t="s">
        <v>65</v>
      </c>
      <c r="K5" s="1" t="s">
        <v>235</v>
      </c>
    </row>
    <row r="6" spans="1:11" x14ac:dyDescent="0.35">
      <c r="A6" s="1" t="s">
        <v>74</v>
      </c>
      <c r="B6" s="1" t="s">
        <v>75</v>
      </c>
      <c r="C6" s="1" t="s">
        <v>166</v>
      </c>
      <c r="D6" s="1" t="s">
        <v>166</v>
      </c>
      <c r="E6" s="1" t="s">
        <v>90</v>
      </c>
      <c r="F6" s="1"/>
      <c r="G6" s="1"/>
      <c r="H6" s="1" t="s">
        <v>39</v>
      </c>
      <c r="I6" s="1" t="s">
        <v>43</v>
      </c>
      <c r="J6" s="1" t="s">
        <v>50</v>
      </c>
      <c r="K6" s="1" t="s">
        <v>439</v>
      </c>
    </row>
    <row r="7" spans="1:11" x14ac:dyDescent="0.35">
      <c r="A7" s="1" t="s">
        <v>74</v>
      </c>
      <c r="B7" s="1" t="s">
        <v>67</v>
      </c>
      <c r="C7" s="1" t="s">
        <v>39</v>
      </c>
      <c r="D7" s="1" t="s">
        <v>86</v>
      </c>
      <c r="E7" s="1" t="s">
        <v>15</v>
      </c>
      <c r="F7" s="1" t="s">
        <v>16</v>
      </c>
      <c r="G7" s="1" t="s">
        <v>79</v>
      </c>
      <c r="H7" s="1" t="s">
        <v>86</v>
      </c>
      <c r="I7" s="1" t="s">
        <v>88</v>
      </c>
      <c r="J7" s="1" t="s">
        <v>51</v>
      </c>
      <c r="K7" s="1" t="s">
        <v>100</v>
      </c>
    </row>
    <row r="8" spans="1:11" x14ac:dyDescent="0.35">
      <c r="A8" s="1" t="s">
        <v>74</v>
      </c>
      <c r="B8" s="1" t="s">
        <v>135</v>
      </c>
      <c r="C8" s="1" t="s">
        <v>60</v>
      </c>
      <c r="D8" s="1" t="s">
        <v>137</v>
      </c>
      <c r="E8" s="1" t="s">
        <v>44</v>
      </c>
      <c r="F8" s="1" t="s">
        <v>19</v>
      </c>
      <c r="G8" s="1" t="s">
        <v>84</v>
      </c>
      <c r="H8" s="1" t="s">
        <v>67</v>
      </c>
      <c r="I8" s="1" t="s">
        <v>80</v>
      </c>
      <c r="J8" s="1" t="s">
        <v>88</v>
      </c>
      <c r="K8" s="1" t="s">
        <v>260</v>
      </c>
    </row>
    <row r="9" spans="1:11" x14ac:dyDescent="0.35">
      <c r="A9" s="1" t="s">
        <v>74</v>
      </c>
      <c r="B9" s="1" t="s">
        <v>88</v>
      </c>
      <c r="C9" s="1" t="s">
        <v>158</v>
      </c>
      <c r="D9" s="1" t="s">
        <v>160</v>
      </c>
      <c r="E9" s="1" t="s">
        <v>111</v>
      </c>
      <c r="F9" s="1" t="s">
        <v>21</v>
      </c>
      <c r="G9" s="1" t="s">
        <v>183</v>
      </c>
      <c r="H9" s="1" t="s">
        <v>150</v>
      </c>
      <c r="I9" s="1" t="s">
        <v>151</v>
      </c>
      <c r="J9" s="1" t="s">
        <v>198</v>
      </c>
      <c r="K9" s="1" t="s">
        <v>268</v>
      </c>
    </row>
    <row r="10" spans="1:11" x14ac:dyDescent="0.35">
      <c r="A10" s="1" t="s">
        <v>74</v>
      </c>
      <c r="B10" s="1" t="s">
        <v>86</v>
      </c>
      <c r="C10" s="1" t="s">
        <v>196</v>
      </c>
      <c r="D10" s="1" t="s">
        <v>81</v>
      </c>
      <c r="E10" s="1" t="s">
        <v>19</v>
      </c>
      <c r="F10" s="1" t="s">
        <v>20</v>
      </c>
      <c r="G10" s="1" t="s">
        <v>78</v>
      </c>
      <c r="H10" s="1" t="s">
        <v>88</v>
      </c>
      <c r="I10" s="1" t="s">
        <v>158</v>
      </c>
      <c r="J10" s="1" t="s">
        <v>160</v>
      </c>
      <c r="K10" s="1" t="s">
        <v>253</v>
      </c>
    </row>
    <row r="11" spans="1:11" x14ac:dyDescent="0.35">
      <c r="A11" s="1" t="s">
        <v>74</v>
      </c>
      <c r="B11" s="1" t="s">
        <v>50</v>
      </c>
      <c r="C11" s="1" t="s">
        <v>51</v>
      </c>
      <c r="D11" s="1" t="s">
        <v>218</v>
      </c>
      <c r="E11" s="1" t="s">
        <v>20</v>
      </c>
      <c r="F11" s="1" t="s">
        <v>16</v>
      </c>
      <c r="G11" s="1" t="s">
        <v>21</v>
      </c>
      <c r="H11" s="1" t="s">
        <v>160</v>
      </c>
      <c r="I11" s="1" t="s">
        <v>150</v>
      </c>
      <c r="J11" s="1" t="s">
        <v>56</v>
      </c>
      <c r="K11" s="1" t="s">
        <v>225</v>
      </c>
    </row>
    <row r="12" spans="1:11" x14ac:dyDescent="0.35">
      <c r="A12" s="1" t="s">
        <v>74</v>
      </c>
      <c r="B12" s="1" t="s">
        <v>196</v>
      </c>
      <c r="C12" s="1" t="s">
        <v>51</v>
      </c>
      <c r="D12" s="1" t="s">
        <v>55</v>
      </c>
      <c r="E12" s="1" t="s">
        <v>54</v>
      </c>
      <c r="F12" s="1" t="s">
        <v>111</v>
      </c>
      <c r="G12" s="1" t="s">
        <v>78</v>
      </c>
      <c r="H12" s="1" t="s">
        <v>50</v>
      </c>
      <c r="I12" s="1" t="s">
        <v>160</v>
      </c>
      <c r="J12" s="1" t="s">
        <v>56</v>
      </c>
      <c r="K12" s="1" t="s">
        <v>225</v>
      </c>
    </row>
    <row r="13" spans="1:11" x14ac:dyDescent="0.35">
      <c r="A13" s="1" t="s">
        <v>74</v>
      </c>
      <c r="B13" s="1" t="s">
        <v>38</v>
      </c>
      <c r="C13" s="1" t="s">
        <v>76</v>
      </c>
      <c r="D13" s="1" t="s">
        <v>98</v>
      </c>
      <c r="E13" s="1" t="s">
        <v>113</v>
      </c>
      <c r="F13" s="1" t="s">
        <v>53</v>
      </c>
      <c r="G13" s="1" t="s">
        <v>45</v>
      </c>
      <c r="H13" s="1" t="s">
        <v>196</v>
      </c>
      <c r="I13" s="1" t="s">
        <v>158</v>
      </c>
      <c r="J13" s="1" t="s">
        <v>55</v>
      </c>
      <c r="K13" s="1" t="s">
        <v>100</v>
      </c>
    </row>
    <row r="14" spans="1:11" x14ac:dyDescent="0.35">
      <c r="A14" s="1" t="s">
        <v>74</v>
      </c>
      <c r="B14" s="1" t="s">
        <v>94</v>
      </c>
      <c r="C14" s="1" t="s">
        <v>135</v>
      </c>
      <c r="D14" s="1" t="s">
        <v>35</v>
      </c>
      <c r="E14" s="1" t="s">
        <v>112</v>
      </c>
      <c r="F14" s="1" t="s">
        <v>113</v>
      </c>
      <c r="G14" s="1" t="s">
        <v>146</v>
      </c>
      <c r="H14" s="1" t="s">
        <v>67</v>
      </c>
      <c r="I14" s="1" t="s">
        <v>220</v>
      </c>
      <c r="J14" s="1" t="s">
        <v>88</v>
      </c>
      <c r="K14" s="1" t="s">
        <v>376</v>
      </c>
    </row>
    <row r="15" spans="1:11" x14ac:dyDescent="0.35">
      <c r="A15" s="1" t="s">
        <v>74</v>
      </c>
      <c r="B15" s="1" t="s">
        <v>36</v>
      </c>
      <c r="C15" s="1" t="s">
        <v>67</v>
      </c>
      <c r="D15" s="1" t="s">
        <v>43</v>
      </c>
      <c r="E15" s="1" t="s">
        <v>19</v>
      </c>
      <c r="F15" s="1" t="s">
        <v>21</v>
      </c>
      <c r="G15" s="1" t="s">
        <v>94</v>
      </c>
      <c r="H15" s="1" t="s">
        <v>196</v>
      </c>
      <c r="I15" s="1" t="s">
        <v>51</v>
      </c>
      <c r="J15" s="1" t="s">
        <v>52</v>
      </c>
      <c r="K15" s="1" t="s">
        <v>294</v>
      </c>
    </row>
    <row r="16" spans="1:11" x14ac:dyDescent="0.35">
      <c r="A16" s="1" t="s">
        <v>74</v>
      </c>
      <c r="B16" s="1" t="s">
        <v>197</v>
      </c>
      <c r="C16" s="1" t="s">
        <v>86</v>
      </c>
      <c r="D16" s="1" t="s">
        <v>98</v>
      </c>
      <c r="E16" s="1" t="s">
        <v>29</v>
      </c>
      <c r="F16" s="1" t="s">
        <v>12</v>
      </c>
      <c r="G16" s="1" t="s">
        <v>45</v>
      </c>
      <c r="H16" s="1" t="s">
        <v>98</v>
      </c>
      <c r="I16" s="1" t="s">
        <v>99</v>
      </c>
      <c r="J16" s="1" t="s">
        <v>160</v>
      </c>
      <c r="K16" s="1" t="s">
        <v>82</v>
      </c>
    </row>
    <row r="17" spans="1:11" x14ac:dyDescent="0.35">
      <c r="A17" s="1" t="s">
        <v>104</v>
      </c>
      <c r="B17" s="1" t="s">
        <v>135</v>
      </c>
      <c r="C17" s="1" t="s">
        <v>184</v>
      </c>
      <c r="D17" s="1" t="s">
        <v>61</v>
      </c>
      <c r="E17" s="1" t="s">
        <v>13</v>
      </c>
      <c r="F17" s="1" t="s">
        <v>22</v>
      </c>
      <c r="G17" s="1" t="s">
        <v>124</v>
      </c>
      <c r="H17" s="1" t="s">
        <v>135</v>
      </c>
      <c r="I17" s="1" t="s">
        <v>60</v>
      </c>
      <c r="J17" s="1" t="s">
        <v>157</v>
      </c>
      <c r="K17" s="1" t="s">
        <v>327</v>
      </c>
    </row>
    <row r="18" spans="1:11" x14ac:dyDescent="0.35">
      <c r="A18" s="1" t="s">
        <v>104</v>
      </c>
      <c r="B18" s="1" t="s">
        <v>174</v>
      </c>
      <c r="C18" s="1" t="s">
        <v>30</v>
      </c>
      <c r="D18" s="1" t="s">
        <v>32</v>
      </c>
      <c r="E18" s="1" t="s">
        <v>105</v>
      </c>
      <c r="F18" s="1" t="s">
        <v>106</v>
      </c>
      <c r="G18" s="1" t="s">
        <v>244</v>
      </c>
      <c r="H18" s="1" t="s">
        <v>92</v>
      </c>
      <c r="I18" s="1" t="s">
        <v>108</v>
      </c>
      <c r="J18" s="1" t="s">
        <v>109</v>
      </c>
      <c r="K18" s="1" t="s">
        <v>197</v>
      </c>
    </row>
    <row r="19" spans="1:11" x14ac:dyDescent="0.35">
      <c r="A19" s="1" t="s">
        <v>104</v>
      </c>
      <c r="B19" s="1" t="s">
        <v>79</v>
      </c>
      <c r="C19" s="1" t="s">
        <v>71</v>
      </c>
      <c r="D19" s="1" t="s">
        <v>183</v>
      </c>
      <c r="E19" s="1" t="s">
        <v>108</v>
      </c>
      <c r="F19" s="1" t="s">
        <v>109</v>
      </c>
      <c r="G19" s="1" t="s">
        <v>163</v>
      </c>
      <c r="H19" s="1" t="s">
        <v>79</v>
      </c>
      <c r="I19" s="1"/>
      <c r="J19" s="1"/>
      <c r="K19" s="1" t="s">
        <v>129</v>
      </c>
    </row>
    <row r="20" spans="1:11" x14ac:dyDescent="0.35">
      <c r="A20" s="1" t="s">
        <v>104</v>
      </c>
      <c r="B20" s="1" t="s">
        <v>19</v>
      </c>
      <c r="C20" s="1" t="s">
        <v>54</v>
      </c>
      <c r="D20" s="1" t="s">
        <v>143</v>
      </c>
      <c r="E20" s="1" t="s">
        <v>13</v>
      </c>
      <c r="F20" s="1" t="s">
        <v>120</v>
      </c>
      <c r="G20" s="1" t="s">
        <v>22</v>
      </c>
      <c r="H20" s="1" t="s">
        <v>20</v>
      </c>
      <c r="I20" s="1" t="s">
        <v>20</v>
      </c>
      <c r="J20" s="1" t="s">
        <v>16</v>
      </c>
      <c r="K20" s="1" t="s">
        <v>353</v>
      </c>
    </row>
    <row r="21" spans="1:11" x14ac:dyDescent="0.35">
      <c r="A21" s="1" t="s">
        <v>134</v>
      </c>
      <c r="B21" s="1" t="s">
        <v>97</v>
      </c>
      <c r="C21" s="1" t="s">
        <v>60</v>
      </c>
      <c r="D21" s="1" t="s">
        <v>36</v>
      </c>
      <c r="E21" s="1" t="s">
        <v>29</v>
      </c>
      <c r="F21" s="1" t="s">
        <v>146</v>
      </c>
      <c r="G21" s="1" t="s">
        <v>291</v>
      </c>
      <c r="H21" s="1" t="s">
        <v>43</v>
      </c>
      <c r="I21" s="1" t="s">
        <v>50</v>
      </c>
      <c r="J21" s="1" t="s">
        <v>99</v>
      </c>
      <c r="K21" s="1" t="s">
        <v>73</v>
      </c>
    </row>
    <row r="22" spans="1:11" x14ac:dyDescent="0.35">
      <c r="A22" s="1" t="s">
        <v>134</v>
      </c>
      <c r="B22" s="1" t="s">
        <v>36</v>
      </c>
      <c r="C22" s="1" t="s">
        <v>38</v>
      </c>
      <c r="D22" s="1" t="s">
        <v>86</v>
      </c>
      <c r="E22" s="1" t="s">
        <v>53</v>
      </c>
      <c r="F22" s="1" t="s">
        <v>143</v>
      </c>
      <c r="G22" s="1" t="s">
        <v>20</v>
      </c>
      <c r="H22" s="1" t="s">
        <v>158</v>
      </c>
      <c r="I22" s="1" t="s">
        <v>58</v>
      </c>
      <c r="J22" s="1" t="s">
        <v>151</v>
      </c>
      <c r="K22" s="1" t="s">
        <v>253</v>
      </c>
    </row>
    <row r="23" spans="1:11" x14ac:dyDescent="0.35">
      <c r="A23" s="1" t="s">
        <v>134</v>
      </c>
      <c r="B23" s="1" t="s">
        <v>97</v>
      </c>
      <c r="C23" s="1" t="s">
        <v>60</v>
      </c>
      <c r="D23" s="1" t="s">
        <v>128</v>
      </c>
      <c r="E23" s="1" t="s">
        <v>112</v>
      </c>
      <c r="F23" s="1" t="s">
        <v>29</v>
      </c>
      <c r="G23" s="1" t="s">
        <v>53</v>
      </c>
      <c r="H23" s="1" t="s">
        <v>76</v>
      </c>
      <c r="I23" s="1" t="s">
        <v>98</v>
      </c>
      <c r="J23" s="1" t="s">
        <v>81</v>
      </c>
      <c r="K23" s="1" t="s">
        <v>162</v>
      </c>
    </row>
    <row r="24" spans="1:11" x14ac:dyDescent="0.35">
      <c r="A24" s="1" t="s">
        <v>134</v>
      </c>
      <c r="B24" s="1" t="s">
        <v>135</v>
      </c>
      <c r="C24" s="1" t="s">
        <v>35</v>
      </c>
      <c r="D24" s="1" t="s">
        <v>197</v>
      </c>
      <c r="E24" s="1" t="s">
        <v>109</v>
      </c>
      <c r="F24" s="1" t="s">
        <v>110</v>
      </c>
      <c r="G24" s="1" t="s">
        <v>27</v>
      </c>
      <c r="H24" s="1" t="s">
        <v>21</v>
      </c>
      <c r="I24" s="1" t="s">
        <v>60</v>
      </c>
      <c r="J24" s="1" t="s">
        <v>67</v>
      </c>
      <c r="K24" s="1" t="s">
        <v>375</v>
      </c>
    </row>
    <row r="25" spans="1:11" x14ac:dyDescent="0.35">
      <c r="A25" s="1" t="s">
        <v>134</v>
      </c>
      <c r="B25" s="1" t="s">
        <v>54</v>
      </c>
      <c r="C25" s="1" t="s">
        <v>16</v>
      </c>
      <c r="D25" s="1" t="s">
        <v>183</v>
      </c>
      <c r="E25" s="1" t="s">
        <v>45</v>
      </c>
      <c r="F25" s="1" t="s">
        <v>16</v>
      </c>
      <c r="G25" s="1" t="s">
        <v>226</v>
      </c>
      <c r="H25" s="1" t="s">
        <v>60</v>
      </c>
      <c r="I25" s="1" t="s">
        <v>67</v>
      </c>
      <c r="J25" s="1" t="s">
        <v>80</v>
      </c>
      <c r="K25" s="1" t="s">
        <v>323</v>
      </c>
    </row>
    <row r="26" spans="1:11" x14ac:dyDescent="0.35">
      <c r="A26" s="1" t="s">
        <v>134</v>
      </c>
      <c r="B26" s="1" t="s">
        <v>16</v>
      </c>
      <c r="C26" s="1" t="s">
        <v>330</v>
      </c>
      <c r="D26" s="1" t="s">
        <v>135</v>
      </c>
      <c r="E26" s="1" t="s">
        <v>112</v>
      </c>
      <c r="F26" s="1" t="s">
        <v>37</v>
      </c>
      <c r="G26" s="1" t="s">
        <v>37</v>
      </c>
      <c r="H26" s="1" t="s">
        <v>128</v>
      </c>
      <c r="I26" s="1" t="s">
        <v>39</v>
      </c>
      <c r="J26" s="1" t="s">
        <v>80</v>
      </c>
      <c r="K26" s="1" t="s">
        <v>139</v>
      </c>
    </row>
    <row r="27" spans="1:11" x14ac:dyDescent="0.35">
      <c r="A27" s="1" t="s">
        <v>134</v>
      </c>
      <c r="B27" s="1" t="s">
        <v>38</v>
      </c>
      <c r="C27" s="1" t="s">
        <v>76</v>
      </c>
      <c r="D27" s="1" t="s">
        <v>77</v>
      </c>
      <c r="E27" s="1" t="s">
        <v>113</v>
      </c>
      <c r="F27" s="1" t="s">
        <v>19</v>
      </c>
      <c r="G27" s="1" t="s">
        <v>84</v>
      </c>
      <c r="H27" s="1" t="s">
        <v>99</v>
      </c>
      <c r="I27" s="1" t="s">
        <v>150</v>
      </c>
      <c r="J27" s="1" t="s">
        <v>151</v>
      </c>
      <c r="K27" s="1" t="s">
        <v>280</v>
      </c>
    </row>
    <row r="28" spans="1:11" x14ac:dyDescent="0.35">
      <c r="A28" s="1" t="s">
        <v>156</v>
      </c>
      <c r="B28" s="1" t="s">
        <v>54</v>
      </c>
      <c r="C28" s="1" t="s">
        <v>78</v>
      </c>
      <c r="D28" s="1" t="s">
        <v>16</v>
      </c>
      <c r="E28" s="1" t="s">
        <v>90</v>
      </c>
      <c r="F28" s="1" t="s">
        <v>179</v>
      </c>
      <c r="G28" s="1" t="s">
        <v>179</v>
      </c>
      <c r="H28" s="1" t="s">
        <v>94</v>
      </c>
      <c r="I28" s="1" t="s">
        <v>135</v>
      </c>
      <c r="J28" s="1" t="s">
        <v>35</v>
      </c>
      <c r="K28" s="1" t="s">
        <v>327</v>
      </c>
    </row>
    <row r="29" spans="1:11" x14ac:dyDescent="0.35">
      <c r="A29" s="1" t="s">
        <v>156</v>
      </c>
      <c r="B29" s="1" t="s">
        <v>128</v>
      </c>
      <c r="C29" s="1" t="s">
        <v>66</v>
      </c>
      <c r="D29" s="1" t="s">
        <v>66</v>
      </c>
      <c r="E29" s="1" t="s">
        <v>28</v>
      </c>
      <c r="F29" s="1" t="s">
        <v>37</v>
      </c>
      <c r="G29" s="1" t="s">
        <v>37</v>
      </c>
      <c r="H29" s="1" t="s">
        <v>67</v>
      </c>
      <c r="I29" s="1" t="s">
        <v>88</v>
      </c>
      <c r="J29" s="1" t="s">
        <v>286</v>
      </c>
      <c r="K29" s="1" t="s">
        <v>238</v>
      </c>
    </row>
    <row r="30" spans="1:11" x14ac:dyDescent="0.35">
      <c r="A30" s="1" t="s">
        <v>156</v>
      </c>
      <c r="B30" s="1" t="s">
        <v>25</v>
      </c>
      <c r="C30" s="1" t="s">
        <v>128</v>
      </c>
      <c r="D30" s="1" t="s">
        <v>38</v>
      </c>
      <c r="E30" s="1" t="s">
        <v>70</v>
      </c>
      <c r="F30" s="1" t="s">
        <v>87</v>
      </c>
      <c r="G30" s="1" t="s">
        <v>113</v>
      </c>
      <c r="H30" s="1" t="s">
        <v>67</v>
      </c>
      <c r="I30" s="1" t="s">
        <v>88</v>
      </c>
      <c r="J30" s="1" t="s">
        <v>265</v>
      </c>
      <c r="K30" s="1" t="s">
        <v>159</v>
      </c>
    </row>
    <row r="31" spans="1:11" x14ac:dyDescent="0.35">
      <c r="A31" s="1" t="s">
        <v>156</v>
      </c>
      <c r="B31" s="1" t="s">
        <v>36</v>
      </c>
      <c r="C31" s="1" t="s">
        <v>197</v>
      </c>
      <c r="D31" s="1" t="s">
        <v>76</v>
      </c>
      <c r="E31" s="1" t="s">
        <v>28</v>
      </c>
      <c r="F31" s="1" t="s">
        <v>87</v>
      </c>
      <c r="G31" s="1" t="s">
        <v>33</v>
      </c>
      <c r="H31" s="1" t="s">
        <v>51</v>
      </c>
      <c r="I31" s="1" t="s">
        <v>52</v>
      </c>
      <c r="J31" s="1" t="s">
        <v>56</v>
      </c>
      <c r="K31" s="1" t="s">
        <v>413</v>
      </c>
    </row>
    <row r="32" spans="1:11" x14ac:dyDescent="0.35">
      <c r="A32" s="1" t="s">
        <v>156</v>
      </c>
      <c r="B32" s="1" t="s">
        <v>94</v>
      </c>
      <c r="C32" s="1" t="s">
        <v>135</v>
      </c>
      <c r="D32" s="1" t="s">
        <v>36</v>
      </c>
      <c r="E32" s="1" t="s">
        <v>109</v>
      </c>
      <c r="F32" s="1" t="s">
        <v>27</v>
      </c>
      <c r="G32" s="1" t="s">
        <v>28</v>
      </c>
      <c r="H32" s="1" t="s">
        <v>94</v>
      </c>
      <c r="I32" s="1" t="s">
        <v>60</v>
      </c>
      <c r="J32" s="1" t="s">
        <v>39</v>
      </c>
      <c r="K32" s="1" t="s">
        <v>41</v>
      </c>
    </row>
    <row r="33" spans="1:11" x14ac:dyDescent="0.35">
      <c r="A33" s="1" t="s">
        <v>156</v>
      </c>
      <c r="B33" s="1" t="s">
        <v>20</v>
      </c>
      <c r="C33" s="1" t="s">
        <v>79</v>
      </c>
      <c r="D33" s="1" t="s">
        <v>71</v>
      </c>
      <c r="E33" s="1" t="s">
        <v>236</v>
      </c>
      <c r="F33" s="1" t="s">
        <v>112</v>
      </c>
      <c r="G33" s="1" t="s">
        <v>33</v>
      </c>
      <c r="H33" s="1" t="s">
        <v>127</v>
      </c>
      <c r="I33" s="1" t="s">
        <v>75</v>
      </c>
      <c r="J33" s="1" t="s">
        <v>67</v>
      </c>
      <c r="K33" s="1" t="s">
        <v>378</v>
      </c>
    </row>
    <row r="34" spans="1:11" x14ac:dyDescent="0.35">
      <c r="A34" s="1" t="s">
        <v>156</v>
      </c>
      <c r="B34" s="1" t="s">
        <v>45</v>
      </c>
      <c r="C34" s="1" t="s">
        <v>111</v>
      </c>
      <c r="D34" s="1" t="s">
        <v>94</v>
      </c>
      <c r="E34" s="1" t="s">
        <v>188</v>
      </c>
      <c r="F34" s="1" t="s">
        <v>169</v>
      </c>
      <c r="G34" s="1" t="s">
        <v>242</v>
      </c>
      <c r="H34" s="1" t="s">
        <v>25</v>
      </c>
      <c r="I34" s="1" t="s">
        <v>38</v>
      </c>
      <c r="J34" s="1" t="s">
        <v>80</v>
      </c>
      <c r="K34" s="1" t="s">
        <v>378</v>
      </c>
    </row>
    <row r="35" spans="1:11" x14ac:dyDescent="0.35">
      <c r="A35" s="1" t="s">
        <v>167</v>
      </c>
      <c r="B35" s="1" t="s">
        <v>27</v>
      </c>
      <c r="C35" s="1" t="s">
        <v>28</v>
      </c>
      <c r="D35" s="1" t="s">
        <v>87</v>
      </c>
      <c r="E35" s="1" t="s">
        <v>30</v>
      </c>
      <c r="F35" s="1" t="s">
        <v>31</v>
      </c>
      <c r="G35" s="1" t="s">
        <v>130</v>
      </c>
      <c r="H35" s="1" t="s">
        <v>45</v>
      </c>
      <c r="I35" s="1" t="s">
        <v>16</v>
      </c>
      <c r="J35" s="1" t="s">
        <v>94</v>
      </c>
      <c r="K35" s="1" t="s">
        <v>119</v>
      </c>
    </row>
    <row r="36" spans="1:11" x14ac:dyDescent="0.35">
      <c r="A36" s="1" t="s">
        <v>167</v>
      </c>
      <c r="B36" s="1" t="s">
        <v>170</v>
      </c>
      <c r="C36" s="1" t="s">
        <v>28</v>
      </c>
      <c r="D36" s="1" t="s">
        <v>87</v>
      </c>
      <c r="E36" s="1" t="s">
        <v>123</v>
      </c>
      <c r="F36" s="1" t="s">
        <v>120</v>
      </c>
      <c r="G36" s="1" t="s">
        <v>22</v>
      </c>
      <c r="H36" s="1" t="s">
        <v>29</v>
      </c>
      <c r="I36" s="1" t="s">
        <v>45</v>
      </c>
      <c r="J36" s="1" t="s">
        <v>20</v>
      </c>
      <c r="K36" s="1" t="s">
        <v>339</v>
      </c>
    </row>
    <row r="37" spans="1:11" x14ac:dyDescent="0.35">
      <c r="A37" s="1" t="s">
        <v>167</v>
      </c>
      <c r="B37" s="1" t="s">
        <v>112</v>
      </c>
      <c r="C37" s="1" t="s">
        <v>113</v>
      </c>
      <c r="D37" s="1" t="s">
        <v>255</v>
      </c>
      <c r="E37" s="1" t="s">
        <v>189</v>
      </c>
      <c r="F37" s="1" t="s">
        <v>185</v>
      </c>
      <c r="G37" s="1" t="s">
        <v>123</v>
      </c>
      <c r="H37" s="1" t="s">
        <v>28</v>
      </c>
      <c r="I37" s="1" t="s">
        <v>44</v>
      </c>
      <c r="J37" s="1" t="s">
        <v>84</v>
      </c>
      <c r="K37" s="1" t="s">
        <v>212</v>
      </c>
    </row>
    <row r="38" spans="1:11" x14ac:dyDescent="0.35">
      <c r="A38" s="1" t="s">
        <v>167</v>
      </c>
      <c r="B38" s="1" t="s">
        <v>110</v>
      </c>
      <c r="C38" s="1" t="s">
        <v>87</v>
      </c>
      <c r="D38" s="1" t="s">
        <v>113</v>
      </c>
      <c r="E38" s="1" t="s">
        <v>105</v>
      </c>
      <c r="F38" s="1" t="s">
        <v>106</v>
      </c>
      <c r="G38" s="1" t="s">
        <v>107</v>
      </c>
      <c r="H38" s="1" t="s">
        <v>29</v>
      </c>
      <c r="I38" s="1" t="s">
        <v>146</v>
      </c>
      <c r="J38" s="1" t="s">
        <v>53</v>
      </c>
      <c r="K38" s="1" t="s">
        <v>209</v>
      </c>
    </row>
    <row r="39" spans="1:11" x14ac:dyDescent="0.35">
      <c r="A39" s="1" t="s">
        <v>247</v>
      </c>
      <c r="B39" s="1" t="s">
        <v>86</v>
      </c>
      <c r="C39" s="1" t="s">
        <v>81</v>
      </c>
      <c r="D39" s="1" t="s">
        <v>158</v>
      </c>
      <c r="E39" s="1" t="s">
        <v>87</v>
      </c>
      <c r="F39" s="1" t="s">
        <v>53</v>
      </c>
      <c r="G39" s="1" t="s">
        <v>45</v>
      </c>
      <c r="H39" s="1" t="s">
        <v>36</v>
      </c>
      <c r="I39" s="1" t="s">
        <v>197</v>
      </c>
      <c r="J39" s="1" t="s">
        <v>67</v>
      </c>
      <c r="K39" s="1" t="s">
        <v>325</v>
      </c>
    </row>
    <row r="40" spans="1:11" x14ac:dyDescent="0.35">
      <c r="A40" s="1" t="s">
        <v>247</v>
      </c>
      <c r="B40" s="1" t="s">
        <v>53</v>
      </c>
      <c r="C40" s="1" t="s">
        <v>78</v>
      </c>
      <c r="D40" s="1" t="s">
        <v>16</v>
      </c>
      <c r="E40" s="1" t="s">
        <v>90</v>
      </c>
      <c r="F40" s="1" t="s">
        <v>170</v>
      </c>
      <c r="G40" s="1" t="s">
        <v>236</v>
      </c>
      <c r="H40" s="1" t="s">
        <v>21</v>
      </c>
      <c r="I40" s="1" t="s">
        <v>24</v>
      </c>
      <c r="J40" s="1" t="s">
        <v>75</v>
      </c>
      <c r="K40" s="1" t="s">
        <v>377</v>
      </c>
    </row>
    <row r="41" spans="1:11" x14ac:dyDescent="0.35">
      <c r="A41" s="1" t="s">
        <v>247</v>
      </c>
      <c r="B41" s="1" t="s">
        <v>169</v>
      </c>
      <c r="C41" s="1" t="s">
        <v>27</v>
      </c>
      <c r="D41" s="1"/>
      <c r="E41" s="1" t="s">
        <v>169</v>
      </c>
      <c r="F41" s="1" t="s">
        <v>110</v>
      </c>
      <c r="G41" s="1" t="s">
        <v>236</v>
      </c>
      <c r="H41" s="1" t="s">
        <v>127</v>
      </c>
      <c r="I41" s="1" t="s">
        <v>128</v>
      </c>
      <c r="J41" s="1" t="s">
        <v>66</v>
      </c>
      <c r="K41" s="1" t="s">
        <v>347</v>
      </c>
    </row>
    <row r="42" spans="1:11" x14ac:dyDescent="0.35">
      <c r="A42" s="1" t="s">
        <v>247</v>
      </c>
      <c r="B42" s="1" t="s">
        <v>127</v>
      </c>
      <c r="C42" s="1" t="s">
        <v>128</v>
      </c>
      <c r="D42" s="1" t="s">
        <v>67</v>
      </c>
      <c r="E42" s="1" t="s">
        <v>170</v>
      </c>
      <c r="F42" s="1" t="s">
        <v>70</v>
      </c>
      <c r="G42" s="1" t="s">
        <v>171</v>
      </c>
      <c r="H42" s="1" t="s">
        <v>81</v>
      </c>
      <c r="I42" s="1" t="s">
        <v>154</v>
      </c>
      <c r="J42" s="1" t="s">
        <v>194</v>
      </c>
      <c r="K42" s="1" t="s">
        <v>162</v>
      </c>
    </row>
    <row r="43" spans="1:11" x14ac:dyDescent="0.35">
      <c r="A43" s="1" t="s">
        <v>176</v>
      </c>
      <c r="B43" s="1" t="s">
        <v>22</v>
      </c>
      <c r="C43" s="1" t="s">
        <v>91</v>
      </c>
      <c r="D43" s="1" t="s">
        <v>168</v>
      </c>
      <c r="E43" s="1" t="s">
        <v>246</v>
      </c>
      <c r="F43" s="1" t="s">
        <v>185</v>
      </c>
      <c r="G43" s="1" t="s">
        <v>126</v>
      </c>
      <c r="H43" s="1" t="s">
        <v>112</v>
      </c>
      <c r="I43" s="1" t="s">
        <v>29</v>
      </c>
      <c r="J43" s="1" t="s">
        <v>177</v>
      </c>
      <c r="K43" s="1" t="s">
        <v>202</v>
      </c>
    </row>
    <row r="44" spans="1:11" x14ac:dyDescent="0.35">
      <c r="A44" s="1" t="s">
        <v>176</v>
      </c>
      <c r="B44" s="1" t="s">
        <v>54</v>
      </c>
      <c r="C44" s="1" t="s">
        <v>78</v>
      </c>
      <c r="D44" s="1" t="s">
        <v>79</v>
      </c>
      <c r="E44" s="1" t="s">
        <v>123</v>
      </c>
      <c r="F44" s="1" t="s">
        <v>22</v>
      </c>
      <c r="G44" s="1" t="s">
        <v>124</v>
      </c>
      <c r="H44" s="1" t="s">
        <v>45</v>
      </c>
      <c r="I44" s="1" t="s">
        <v>15</v>
      </c>
      <c r="J44" s="1" t="s">
        <v>79</v>
      </c>
      <c r="K44" s="1" t="s">
        <v>256</v>
      </c>
    </row>
    <row r="45" spans="1:11" x14ac:dyDescent="0.35">
      <c r="A45" s="1" t="s">
        <v>176</v>
      </c>
      <c r="B45" s="1"/>
      <c r="C45" s="1"/>
      <c r="D45" s="1"/>
      <c r="E45" s="1" t="s">
        <v>185</v>
      </c>
      <c r="F45" s="1" t="s">
        <v>123</v>
      </c>
      <c r="G45" s="1" t="s">
        <v>126</v>
      </c>
      <c r="H45" s="1"/>
      <c r="I45" s="1"/>
      <c r="J45" s="1"/>
      <c r="K45" s="1" t="s">
        <v>126</v>
      </c>
    </row>
    <row r="46" spans="1:11" x14ac:dyDescent="0.35">
      <c r="A46" s="1" t="s">
        <v>176</v>
      </c>
      <c r="B46" s="1" t="s">
        <v>27</v>
      </c>
      <c r="C46" s="1" t="s">
        <v>28</v>
      </c>
      <c r="D46" s="1" t="s">
        <v>29</v>
      </c>
      <c r="E46" s="1" t="s">
        <v>31</v>
      </c>
      <c r="F46" s="1" t="s">
        <v>130</v>
      </c>
      <c r="G46" s="1" t="s">
        <v>115</v>
      </c>
      <c r="H46" s="1" t="s">
        <v>87</v>
      </c>
      <c r="I46" s="1" t="s">
        <v>146</v>
      </c>
      <c r="J46" s="1" t="s">
        <v>53</v>
      </c>
      <c r="K46" s="1" t="s">
        <v>178</v>
      </c>
    </row>
    <row r="47" spans="1:11" x14ac:dyDescent="0.35">
      <c r="A47" s="1" t="s">
        <v>176</v>
      </c>
      <c r="B47" s="1" t="s">
        <v>188</v>
      </c>
      <c r="C47" s="1" t="s">
        <v>109</v>
      </c>
      <c r="D47" s="1" t="s">
        <v>170</v>
      </c>
      <c r="E47" s="1" t="s">
        <v>30</v>
      </c>
      <c r="F47" s="1" t="s">
        <v>117</v>
      </c>
      <c r="G47" s="1" t="s">
        <v>32</v>
      </c>
      <c r="H47" s="1" t="s">
        <v>169</v>
      </c>
      <c r="I47" s="1" t="s">
        <v>110</v>
      </c>
      <c r="J47" s="1" t="s">
        <v>70</v>
      </c>
      <c r="K47" s="1" t="s">
        <v>223</v>
      </c>
    </row>
    <row r="48" spans="1:11" x14ac:dyDescent="0.35">
      <c r="A48" s="1" t="s">
        <v>176</v>
      </c>
      <c r="B48" s="1" t="s">
        <v>108</v>
      </c>
      <c r="C48" s="1" t="s">
        <v>110</v>
      </c>
      <c r="D48" s="1" t="s">
        <v>112</v>
      </c>
      <c r="E48" s="1" t="s">
        <v>372</v>
      </c>
      <c r="F48" s="1" t="s">
        <v>174</v>
      </c>
      <c r="G48" s="1" t="s">
        <v>118</v>
      </c>
      <c r="H48" s="1" t="s">
        <v>27</v>
      </c>
      <c r="I48" s="1" t="s">
        <v>28</v>
      </c>
      <c r="J48" s="1" t="s">
        <v>146</v>
      </c>
      <c r="K48" s="1" t="s">
        <v>18</v>
      </c>
    </row>
    <row r="49" spans="1:11" x14ac:dyDescent="0.35">
      <c r="A49" s="1" t="s">
        <v>176</v>
      </c>
      <c r="B49" s="1" t="s">
        <v>168</v>
      </c>
      <c r="C49" s="1" t="s">
        <v>90</v>
      </c>
      <c r="D49" s="1" t="s">
        <v>179</v>
      </c>
      <c r="E49" s="1" t="s">
        <v>107</v>
      </c>
      <c r="F49" s="1" t="s">
        <v>30</v>
      </c>
      <c r="G49" s="1" t="s">
        <v>189</v>
      </c>
      <c r="H49" s="1" t="s">
        <v>109</v>
      </c>
      <c r="I49" s="1" t="s">
        <v>110</v>
      </c>
      <c r="J49" s="1" t="s">
        <v>236</v>
      </c>
      <c r="K49" s="1" t="s">
        <v>58</v>
      </c>
    </row>
    <row r="50" spans="1:11" x14ac:dyDescent="0.35">
      <c r="A50" s="1" t="s">
        <v>259</v>
      </c>
      <c r="B50" s="1" t="s">
        <v>45</v>
      </c>
      <c r="C50" s="1" t="s">
        <v>78</v>
      </c>
      <c r="D50" s="1" t="s">
        <v>16</v>
      </c>
      <c r="E50" s="1" t="s">
        <v>170</v>
      </c>
      <c r="F50" s="1" t="s">
        <v>70</v>
      </c>
      <c r="G50" s="1" t="s">
        <v>87</v>
      </c>
      <c r="H50" s="1" t="s">
        <v>38</v>
      </c>
      <c r="I50" s="1" t="s">
        <v>88</v>
      </c>
      <c r="J50" s="1" t="s">
        <v>281</v>
      </c>
      <c r="K50" s="1" t="s">
        <v>386</v>
      </c>
    </row>
    <row r="51" spans="1:11" x14ac:dyDescent="0.35">
      <c r="A51" s="1" t="s">
        <v>187</v>
      </c>
      <c r="B51" s="1" t="s">
        <v>53</v>
      </c>
      <c r="C51" s="1" t="s">
        <v>20</v>
      </c>
      <c r="D51" s="1" t="s">
        <v>78</v>
      </c>
      <c r="E51" s="1" t="s">
        <v>13</v>
      </c>
      <c r="F51" s="1" t="s">
        <v>120</v>
      </c>
      <c r="G51" s="1" t="s">
        <v>120</v>
      </c>
      <c r="H51" s="1" t="s">
        <v>20</v>
      </c>
      <c r="I51" s="1" t="s">
        <v>16</v>
      </c>
      <c r="J51" s="1" t="s">
        <v>21</v>
      </c>
      <c r="K51" s="1" t="s">
        <v>95</v>
      </c>
    </row>
    <row r="52" spans="1:11" x14ac:dyDescent="0.35">
      <c r="A52" s="1" t="s">
        <v>187</v>
      </c>
      <c r="B52" s="1" t="s">
        <v>28</v>
      </c>
      <c r="C52" s="1" t="s">
        <v>37</v>
      </c>
      <c r="D52" s="1" t="s">
        <v>37</v>
      </c>
      <c r="E52" s="1" t="s">
        <v>372</v>
      </c>
      <c r="F52" s="1" t="s">
        <v>107</v>
      </c>
      <c r="G52" s="1" t="s">
        <v>174</v>
      </c>
      <c r="H52" s="1" t="s">
        <v>87</v>
      </c>
      <c r="I52" s="1" t="s">
        <v>146</v>
      </c>
      <c r="J52" s="1" t="s">
        <v>19</v>
      </c>
      <c r="K52" s="1" t="s">
        <v>34</v>
      </c>
    </row>
    <row r="53" spans="1:11" x14ac:dyDescent="0.35">
      <c r="A53" s="1" t="s">
        <v>187</v>
      </c>
      <c r="B53" s="1" t="s">
        <v>87</v>
      </c>
      <c r="C53" s="1" t="s">
        <v>146</v>
      </c>
      <c r="D53" s="1" t="s">
        <v>291</v>
      </c>
      <c r="E53" s="1" t="s">
        <v>130</v>
      </c>
      <c r="F53" s="1" t="s">
        <v>123</v>
      </c>
      <c r="G53" s="1" t="s">
        <v>13</v>
      </c>
      <c r="H53" s="1" t="s">
        <v>44</v>
      </c>
      <c r="I53" s="1" t="s">
        <v>54</v>
      </c>
      <c r="J53" s="1" t="s">
        <v>292</v>
      </c>
      <c r="K53" s="1" t="s">
        <v>339</v>
      </c>
    </row>
    <row r="54" spans="1:11" x14ac:dyDescent="0.35">
      <c r="A54" s="1" t="s">
        <v>187</v>
      </c>
      <c r="B54" s="1" t="s">
        <v>180</v>
      </c>
      <c r="C54" s="1" t="s">
        <v>31</v>
      </c>
      <c r="D54" s="1" t="s">
        <v>130</v>
      </c>
      <c r="E54" s="1" t="s">
        <v>257</v>
      </c>
      <c r="F54" s="1" t="s">
        <v>367</v>
      </c>
      <c r="G54" s="1" t="s">
        <v>263</v>
      </c>
      <c r="H54" s="1" t="s">
        <v>91</v>
      </c>
      <c r="I54" s="1" t="s">
        <v>90</v>
      </c>
      <c r="J54" s="1" t="s">
        <v>169</v>
      </c>
      <c r="K54" s="1" t="s">
        <v>75</v>
      </c>
    </row>
    <row r="55" spans="1:11" x14ac:dyDescent="0.35">
      <c r="A55" s="1" t="s">
        <v>187</v>
      </c>
      <c r="B55" s="1" t="s">
        <v>169</v>
      </c>
      <c r="C55" s="1" t="s">
        <v>242</v>
      </c>
      <c r="D55" s="1" t="s">
        <v>242</v>
      </c>
      <c r="E55" s="1" t="s">
        <v>123</v>
      </c>
      <c r="F55" s="1" t="s">
        <v>350</v>
      </c>
      <c r="G55" s="1" t="s">
        <v>13</v>
      </c>
      <c r="H55" s="1" t="s">
        <v>170</v>
      </c>
      <c r="I55" s="1" t="s">
        <v>27</v>
      </c>
      <c r="J55" s="1" t="s">
        <v>112</v>
      </c>
      <c r="K55" s="1" t="s">
        <v>202</v>
      </c>
    </row>
    <row r="56" spans="1:11" x14ac:dyDescent="0.35">
      <c r="A56" s="1" t="s">
        <v>352</v>
      </c>
      <c r="B56" s="1" t="s">
        <v>21</v>
      </c>
      <c r="C56" s="1" t="s">
        <v>94</v>
      </c>
      <c r="D56" s="1" t="s">
        <v>102</v>
      </c>
      <c r="E56" s="1" t="s">
        <v>90</v>
      </c>
      <c r="F56" s="1" t="s">
        <v>169</v>
      </c>
      <c r="G56" s="1" t="s">
        <v>110</v>
      </c>
      <c r="H56" s="1" t="s">
        <v>284</v>
      </c>
      <c r="I56" s="1" t="s">
        <v>284</v>
      </c>
      <c r="J56" s="1" t="s">
        <v>127</v>
      </c>
      <c r="K56" s="1" t="s">
        <v>302</v>
      </c>
    </row>
    <row r="57" spans="1:11" x14ac:dyDescent="0.35">
      <c r="A57" s="1" t="s">
        <v>261</v>
      </c>
      <c r="B57" s="1" t="s">
        <v>113</v>
      </c>
      <c r="C57" s="1" t="s">
        <v>44</v>
      </c>
      <c r="D57" s="1" t="s">
        <v>45</v>
      </c>
      <c r="E57" s="1" t="s">
        <v>22</v>
      </c>
      <c r="F57" s="1" t="s">
        <v>191</v>
      </c>
      <c r="G57" s="1" t="s">
        <v>91</v>
      </c>
      <c r="H57" s="1" t="s">
        <v>111</v>
      </c>
      <c r="I57" s="1" t="s">
        <v>101</v>
      </c>
      <c r="J57" s="1" t="s">
        <v>71</v>
      </c>
      <c r="K57" s="1" t="s">
        <v>230</v>
      </c>
    </row>
    <row r="58" spans="1:11" x14ac:dyDescent="0.35">
      <c r="A58" s="1" t="s">
        <v>261</v>
      </c>
      <c r="B58" s="1" t="s">
        <v>13</v>
      </c>
      <c r="C58" s="1" t="s">
        <v>126</v>
      </c>
      <c r="D58" s="1" t="s">
        <v>23</v>
      </c>
      <c r="E58" s="1" t="s">
        <v>241</v>
      </c>
      <c r="F58" s="1" t="s">
        <v>105</v>
      </c>
      <c r="G58" s="1" t="s">
        <v>106</v>
      </c>
      <c r="H58" s="1" t="s">
        <v>70</v>
      </c>
      <c r="I58" s="1" t="s">
        <v>28</v>
      </c>
      <c r="J58" s="1" t="s">
        <v>29</v>
      </c>
      <c r="K58" s="1" t="s">
        <v>154</v>
      </c>
    </row>
    <row r="59" spans="1:11" x14ac:dyDescent="0.35">
      <c r="A59" s="1" t="s">
        <v>192</v>
      </c>
      <c r="B59" s="1" t="s">
        <v>123</v>
      </c>
      <c r="C59" s="1" t="s">
        <v>22</v>
      </c>
      <c r="D59" s="1" t="s">
        <v>191</v>
      </c>
      <c r="E59" s="1" t="s">
        <v>106</v>
      </c>
      <c r="F59" s="1" t="s">
        <v>107</v>
      </c>
      <c r="G59" s="1" t="s">
        <v>114</v>
      </c>
      <c r="H59" s="1" t="s">
        <v>91</v>
      </c>
      <c r="I59" s="1" t="s">
        <v>168</v>
      </c>
      <c r="J59" s="1" t="s">
        <v>90</v>
      </c>
      <c r="K59" s="1" t="s">
        <v>88</v>
      </c>
    </row>
    <row r="60" spans="1:11" x14ac:dyDescent="0.35">
      <c r="A60" s="1" t="s">
        <v>12</v>
      </c>
      <c r="B60" s="1" t="s">
        <v>158</v>
      </c>
      <c r="C60" s="1" t="s">
        <v>55</v>
      </c>
      <c r="D60" s="1" t="s">
        <v>140</v>
      </c>
      <c r="E60" s="1" t="s">
        <v>28</v>
      </c>
      <c r="F60" s="1" t="s">
        <v>29</v>
      </c>
      <c r="G60" s="1" t="s">
        <v>44</v>
      </c>
      <c r="H60" s="1" t="s">
        <v>282</v>
      </c>
      <c r="I60" s="1" t="s">
        <v>212</v>
      </c>
      <c r="J60" s="1" t="s">
        <v>200</v>
      </c>
      <c r="K60" s="1" t="s">
        <v>273</v>
      </c>
    </row>
    <row r="61" spans="1:11" x14ac:dyDescent="0.35">
      <c r="A61" s="1" t="s">
        <v>12</v>
      </c>
      <c r="B61" s="1" t="s">
        <v>75</v>
      </c>
      <c r="C61" s="1" t="s">
        <v>76</v>
      </c>
      <c r="D61" s="1" t="s">
        <v>88</v>
      </c>
      <c r="E61" s="1" t="s">
        <v>53</v>
      </c>
      <c r="F61" s="1" t="s">
        <v>143</v>
      </c>
      <c r="G61" s="1" t="s">
        <v>20</v>
      </c>
      <c r="H61" s="1" t="s">
        <v>76</v>
      </c>
      <c r="I61" s="1" t="s">
        <v>50</v>
      </c>
      <c r="J61" s="1" t="s">
        <v>158</v>
      </c>
      <c r="K61" s="1" t="s">
        <v>82</v>
      </c>
    </row>
    <row r="62" spans="1:11" x14ac:dyDescent="0.35">
      <c r="A62" s="1" t="s">
        <v>12</v>
      </c>
      <c r="B62" s="1" t="s">
        <v>379</v>
      </c>
      <c r="C62" s="1" t="s">
        <v>321</v>
      </c>
      <c r="D62" s="1" t="s">
        <v>214</v>
      </c>
      <c r="E62" s="1" t="s">
        <v>77</v>
      </c>
      <c r="F62" s="1" t="s">
        <v>237</v>
      </c>
      <c r="G62" s="1" t="s">
        <v>251</v>
      </c>
      <c r="H62" s="1" t="s">
        <v>310</v>
      </c>
      <c r="I62" s="1" t="s">
        <v>442</v>
      </c>
      <c r="J62" s="1" t="s">
        <v>215</v>
      </c>
      <c r="K62" s="1" t="s">
        <v>18</v>
      </c>
    </row>
    <row r="63" spans="1:11" x14ac:dyDescent="0.35">
      <c r="A63" s="1" t="s">
        <v>171</v>
      </c>
      <c r="B63" s="1" t="s">
        <v>223</v>
      </c>
      <c r="C63" s="1" t="s">
        <v>47</v>
      </c>
      <c r="D63" s="1" t="s">
        <v>48</v>
      </c>
      <c r="E63" s="1" t="s">
        <v>75</v>
      </c>
      <c r="F63" s="1" t="s">
        <v>39</v>
      </c>
      <c r="G63" s="1" t="s">
        <v>86</v>
      </c>
      <c r="H63" s="1" t="s">
        <v>65</v>
      </c>
      <c r="I63" s="1" t="s">
        <v>62</v>
      </c>
      <c r="J63" s="1" t="s">
        <v>267</v>
      </c>
      <c r="K63" s="1" t="s">
        <v>279</v>
      </c>
    </row>
    <row r="64" spans="1:11" x14ac:dyDescent="0.35">
      <c r="A64" s="1" t="s">
        <v>171</v>
      </c>
      <c r="B64" s="1" t="s">
        <v>58</v>
      </c>
      <c r="C64" s="1" t="s">
        <v>140</v>
      </c>
      <c r="D64" s="1" t="s">
        <v>46</v>
      </c>
      <c r="E64" s="1" t="s">
        <v>111</v>
      </c>
      <c r="F64" s="1" t="s">
        <v>21</v>
      </c>
      <c r="G64" s="1" t="s">
        <v>183</v>
      </c>
      <c r="H64" s="1" t="s">
        <v>202</v>
      </c>
      <c r="I64" s="1" t="s">
        <v>62</v>
      </c>
      <c r="J64" s="1" t="s">
        <v>282</v>
      </c>
      <c r="K64" s="1" t="s">
        <v>199</v>
      </c>
    </row>
    <row r="65" spans="1:11" x14ac:dyDescent="0.35">
      <c r="A65" s="1" t="s">
        <v>171</v>
      </c>
      <c r="B65" s="1" t="s">
        <v>111</v>
      </c>
      <c r="C65" s="1" t="s">
        <v>21</v>
      </c>
      <c r="D65" s="1" t="s">
        <v>183</v>
      </c>
      <c r="E65" s="1" t="s">
        <v>170</v>
      </c>
      <c r="F65" s="1" t="s">
        <v>112</v>
      </c>
      <c r="G65" s="1" t="s">
        <v>33</v>
      </c>
      <c r="H65" s="1" t="s">
        <v>38</v>
      </c>
      <c r="I65" s="1" t="s">
        <v>86</v>
      </c>
      <c r="J65" s="1" t="s">
        <v>88</v>
      </c>
      <c r="K65" s="1" t="s">
        <v>139</v>
      </c>
    </row>
    <row r="66" spans="1:11" x14ac:dyDescent="0.35">
      <c r="A66" s="1" t="s">
        <v>171</v>
      </c>
      <c r="B66" s="1" t="s">
        <v>38</v>
      </c>
      <c r="C66" s="1" t="s">
        <v>80</v>
      </c>
      <c r="D66" s="1" t="s">
        <v>148</v>
      </c>
      <c r="E66" s="1" t="s">
        <v>53</v>
      </c>
      <c r="F66" s="1" t="s">
        <v>20</v>
      </c>
      <c r="G66" s="1" t="s">
        <v>17</v>
      </c>
      <c r="H66" s="1" t="s">
        <v>46</v>
      </c>
      <c r="I66" s="1" t="s">
        <v>47</v>
      </c>
      <c r="J66" s="1" t="s">
        <v>282</v>
      </c>
      <c r="K66" s="1" t="s">
        <v>333</v>
      </c>
    </row>
    <row r="67" spans="1:11" x14ac:dyDescent="0.35">
      <c r="A67" s="1" t="s">
        <v>171</v>
      </c>
      <c r="B67" s="1" t="s">
        <v>60</v>
      </c>
      <c r="C67" s="1" t="s">
        <v>128</v>
      </c>
      <c r="D67" s="1" t="s">
        <v>289</v>
      </c>
      <c r="E67" s="1" t="s">
        <v>45</v>
      </c>
      <c r="F67" s="1" t="s">
        <v>20</v>
      </c>
      <c r="G67" s="1" t="s">
        <v>292</v>
      </c>
      <c r="H67" s="1" t="s">
        <v>99</v>
      </c>
      <c r="I67" s="1" t="s">
        <v>251</v>
      </c>
      <c r="J67" s="1" t="s">
        <v>251</v>
      </c>
      <c r="K67" s="1" t="s">
        <v>287</v>
      </c>
    </row>
    <row r="68" spans="1:11" x14ac:dyDescent="0.35">
      <c r="A68" s="1" t="s">
        <v>171</v>
      </c>
      <c r="B68" s="1" t="s">
        <v>50</v>
      </c>
      <c r="C68" s="1" t="s">
        <v>154</v>
      </c>
      <c r="D68" s="1" t="s">
        <v>249</v>
      </c>
      <c r="E68" s="1" t="s">
        <v>111</v>
      </c>
      <c r="F68" s="1" t="s">
        <v>71</v>
      </c>
      <c r="G68" s="1" t="s">
        <v>228</v>
      </c>
      <c r="H68" s="1" t="s">
        <v>52</v>
      </c>
      <c r="I68" s="1" t="s">
        <v>85</v>
      </c>
      <c r="J68" s="1" t="s">
        <v>206</v>
      </c>
      <c r="K68" s="1" t="s">
        <v>452</v>
      </c>
    </row>
    <row r="69" spans="1:11" x14ac:dyDescent="0.35">
      <c r="A69" s="1" t="s">
        <v>171</v>
      </c>
      <c r="B69" s="1" t="s">
        <v>80</v>
      </c>
      <c r="C69" s="1" t="s">
        <v>50</v>
      </c>
      <c r="D69" s="1" t="s">
        <v>99</v>
      </c>
      <c r="E69" s="1" t="s">
        <v>17</v>
      </c>
      <c r="F69" s="1" t="s">
        <v>71</v>
      </c>
      <c r="G69" s="1" t="s">
        <v>183</v>
      </c>
      <c r="H69" s="1" t="s">
        <v>55</v>
      </c>
      <c r="I69" s="1" t="s">
        <v>420</v>
      </c>
      <c r="J69" s="1" t="s">
        <v>152</v>
      </c>
      <c r="K69" s="1" t="s">
        <v>243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8855-BF66-4168-845A-E50E3EC0A87D}">
  <dimension ref="A1:K32"/>
  <sheetViews>
    <sheetView topLeftCell="C1" workbookViewId="0">
      <selection activeCell="E38" sqref="E38"/>
    </sheetView>
  </sheetViews>
  <sheetFormatPr baseColWidth="10" defaultRowHeight="14.5" x14ac:dyDescent="0.35"/>
  <cols>
    <col min="1" max="11" width="20.816406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127</v>
      </c>
      <c r="C2" s="1" t="s">
        <v>75</v>
      </c>
      <c r="D2" s="1" t="s">
        <v>39</v>
      </c>
      <c r="E2" s="1" t="s">
        <v>204</v>
      </c>
      <c r="F2" s="1" t="s">
        <v>169</v>
      </c>
      <c r="G2" s="1" t="s">
        <v>331</v>
      </c>
      <c r="H2" s="1" t="s">
        <v>127</v>
      </c>
      <c r="I2" s="1" t="s">
        <v>137</v>
      </c>
      <c r="J2" s="1" t="s">
        <v>66</v>
      </c>
      <c r="K2" s="1" t="s">
        <v>298</v>
      </c>
    </row>
    <row r="3" spans="1:11" x14ac:dyDescent="0.35">
      <c r="A3" s="1" t="s">
        <v>42</v>
      </c>
      <c r="B3" s="1" t="s">
        <v>150</v>
      </c>
      <c r="C3" s="1" t="s">
        <v>65</v>
      </c>
      <c r="D3" s="1" t="s">
        <v>62</v>
      </c>
      <c r="E3" s="1" t="s">
        <v>29</v>
      </c>
      <c r="F3" s="1" t="s">
        <v>53</v>
      </c>
      <c r="G3" s="1" t="s">
        <v>20</v>
      </c>
      <c r="H3" s="1" t="s">
        <v>58</v>
      </c>
      <c r="I3" s="1" t="s">
        <v>223</v>
      </c>
      <c r="J3" s="1" t="s">
        <v>62</v>
      </c>
      <c r="K3" s="1" t="s">
        <v>283</v>
      </c>
    </row>
    <row r="4" spans="1:11" x14ac:dyDescent="0.35">
      <c r="A4" s="1" t="s">
        <v>42</v>
      </c>
      <c r="B4" s="1" t="s">
        <v>119</v>
      </c>
      <c r="C4" s="1" t="s">
        <v>133</v>
      </c>
      <c r="D4" s="1" t="s">
        <v>353</v>
      </c>
      <c r="E4" s="1" t="s">
        <v>158</v>
      </c>
      <c r="F4" s="1" t="s">
        <v>154</v>
      </c>
      <c r="G4" s="1" t="s">
        <v>218</v>
      </c>
      <c r="H4" s="1" t="s">
        <v>95</v>
      </c>
      <c r="I4" s="1" t="s">
        <v>256</v>
      </c>
      <c r="J4" s="1" t="s">
        <v>229</v>
      </c>
      <c r="K4" s="1" t="s">
        <v>454</v>
      </c>
    </row>
    <row r="5" spans="1:11" x14ac:dyDescent="0.35">
      <c r="A5" s="1" t="s">
        <v>42</v>
      </c>
      <c r="B5" s="1" t="s">
        <v>109</v>
      </c>
      <c r="C5" s="1" t="s">
        <v>28</v>
      </c>
      <c r="D5" s="1" t="s">
        <v>146</v>
      </c>
      <c r="E5" s="1" t="s">
        <v>185</v>
      </c>
      <c r="F5" s="1" t="s">
        <v>13</v>
      </c>
      <c r="G5" s="1" t="s">
        <v>120</v>
      </c>
      <c r="H5" s="1" t="s">
        <v>94</v>
      </c>
      <c r="I5" s="1" t="s">
        <v>135</v>
      </c>
      <c r="J5" s="1" t="s">
        <v>60</v>
      </c>
      <c r="K5" s="1" t="s">
        <v>248</v>
      </c>
    </row>
    <row r="6" spans="1:11" x14ac:dyDescent="0.35">
      <c r="A6" s="1" t="s">
        <v>42</v>
      </c>
      <c r="B6" s="1" t="s">
        <v>223</v>
      </c>
      <c r="C6" s="1" t="s">
        <v>202</v>
      </c>
      <c r="D6" s="1" t="s">
        <v>48</v>
      </c>
      <c r="E6" s="1" t="s">
        <v>97</v>
      </c>
      <c r="F6" s="1" t="s">
        <v>184</v>
      </c>
      <c r="G6" s="1" t="s">
        <v>166</v>
      </c>
      <c r="H6" s="1" t="s">
        <v>47</v>
      </c>
      <c r="I6" s="1" t="s">
        <v>209</v>
      </c>
      <c r="J6" s="1" t="s">
        <v>315</v>
      </c>
      <c r="K6" s="1" t="s">
        <v>426</v>
      </c>
    </row>
    <row r="7" spans="1:11" x14ac:dyDescent="0.35">
      <c r="A7" s="1" t="s">
        <v>74</v>
      </c>
      <c r="B7" s="1" t="s">
        <v>236</v>
      </c>
      <c r="C7" s="1" t="s">
        <v>236</v>
      </c>
      <c r="D7" s="1" t="s">
        <v>29</v>
      </c>
      <c r="E7" s="1" t="s">
        <v>22</v>
      </c>
      <c r="F7" s="1" t="s">
        <v>303</v>
      </c>
      <c r="G7" s="1" t="s">
        <v>303</v>
      </c>
      <c r="H7" s="1" t="s">
        <v>45</v>
      </c>
      <c r="I7" s="1" t="s">
        <v>111</v>
      </c>
      <c r="J7" s="1" t="s">
        <v>101</v>
      </c>
      <c r="K7" s="1" t="s">
        <v>304</v>
      </c>
    </row>
    <row r="8" spans="1:11" x14ac:dyDescent="0.35">
      <c r="A8" s="1" t="s">
        <v>74</v>
      </c>
      <c r="B8" s="1" t="s">
        <v>80</v>
      </c>
      <c r="C8" s="1" t="s">
        <v>88</v>
      </c>
      <c r="D8" s="1" t="s">
        <v>382</v>
      </c>
      <c r="E8" s="1" t="s">
        <v>29</v>
      </c>
      <c r="F8" s="1" t="s">
        <v>177</v>
      </c>
      <c r="G8" s="1" t="s">
        <v>177</v>
      </c>
      <c r="H8" s="1" t="s">
        <v>98</v>
      </c>
      <c r="I8" s="1" t="s">
        <v>50</v>
      </c>
      <c r="J8" s="1" t="s">
        <v>99</v>
      </c>
      <c r="K8" s="1" t="s">
        <v>325</v>
      </c>
    </row>
    <row r="9" spans="1:11" x14ac:dyDescent="0.35">
      <c r="A9" s="1" t="s">
        <v>74</v>
      </c>
      <c r="B9" s="1" t="s">
        <v>382</v>
      </c>
      <c r="C9" s="1" t="s">
        <v>382</v>
      </c>
      <c r="D9" s="1" t="s">
        <v>382</v>
      </c>
      <c r="E9" s="1" t="s">
        <v>45</v>
      </c>
      <c r="F9" s="1" t="s">
        <v>161</v>
      </c>
      <c r="G9" s="1" t="s">
        <v>161</v>
      </c>
      <c r="H9" s="1" t="s">
        <v>36</v>
      </c>
      <c r="I9" s="1" t="s">
        <v>38</v>
      </c>
      <c r="J9" s="1" t="s">
        <v>39</v>
      </c>
      <c r="K9" s="1" t="s">
        <v>18</v>
      </c>
    </row>
    <row r="10" spans="1:11" x14ac:dyDescent="0.35">
      <c r="A10" s="1" t="s">
        <v>74</v>
      </c>
      <c r="B10" s="1" t="s">
        <v>282</v>
      </c>
      <c r="C10" s="1" t="s">
        <v>212</v>
      </c>
      <c r="D10" s="1" t="s">
        <v>301</v>
      </c>
      <c r="E10" s="1" t="s">
        <v>94</v>
      </c>
      <c r="F10" s="1" t="s">
        <v>127</v>
      </c>
      <c r="G10" s="1" t="s">
        <v>60</v>
      </c>
      <c r="H10" s="1" t="s">
        <v>200</v>
      </c>
      <c r="I10" s="1" t="s">
        <v>304</v>
      </c>
      <c r="J10" s="1" t="s">
        <v>125</v>
      </c>
      <c r="K10" s="1" t="s">
        <v>396</v>
      </c>
    </row>
    <row r="11" spans="1:11" x14ac:dyDescent="0.35">
      <c r="A11" s="1" t="s">
        <v>104</v>
      </c>
      <c r="B11" s="1" t="s">
        <v>92</v>
      </c>
      <c r="C11" s="1" t="s">
        <v>109</v>
      </c>
      <c r="D11" s="1" t="s">
        <v>242</v>
      </c>
      <c r="E11" s="1" t="s">
        <v>365</v>
      </c>
      <c r="F11" s="1" t="s">
        <v>365</v>
      </c>
      <c r="G11" s="1" t="s">
        <v>365</v>
      </c>
      <c r="H11" s="1" t="s">
        <v>255</v>
      </c>
      <c r="I11" s="1"/>
      <c r="J11" s="1"/>
      <c r="K11" s="1" t="s">
        <v>18</v>
      </c>
    </row>
    <row r="12" spans="1:11" x14ac:dyDescent="0.35">
      <c r="A12" s="1" t="s">
        <v>134</v>
      </c>
      <c r="B12" s="1" t="s">
        <v>67</v>
      </c>
      <c r="C12" s="1" t="s">
        <v>43</v>
      </c>
      <c r="D12" s="1" t="s">
        <v>88</v>
      </c>
      <c r="E12" s="1" t="s">
        <v>53</v>
      </c>
      <c r="F12" s="1" t="s">
        <v>45</v>
      </c>
      <c r="G12" s="1" t="s">
        <v>54</v>
      </c>
      <c r="H12" s="1" t="s">
        <v>56</v>
      </c>
      <c r="I12" s="1" t="s">
        <v>85</v>
      </c>
      <c r="J12" s="1" t="s">
        <v>275</v>
      </c>
      <c r="K12" s="1" t="s">
        <v>207</v>
      </c>
    </row>
    <row r="13" spans="1:11" x14ac:dyDescent="0.35">
      <c r="A13" s="1" t="s">
        <v>134</v>
      </c>
      <c r="B13" s="1" t="s">
        <v>183</v>
      </c>
      <c r="C13" s="1" t="s">
        <v>97</v>
      </c>
      <c r="D13" s="1" t="s">
        <v>284</v>
      </c>
      <c r="E13" s="1" t="s">
        <v>70</v>
      </c>
      <c r="F13" s="1" t="s">
        <v>29</v>
      </c>
      <c r="G13" s="1" t="s">
        <v>33</v>
      </c>
      <c r="H13" s="1" t="s">
        <v>36</v>
      </c>
      <c r="I13" s="1" t="s">
        <v>67</v>
      </c>
      <c r="J13" s="1" t="s">
        <v>80</v>
      </c>
      <c r="K13" s="1" t="s">
        <v>375</v>
      </c>
    </row>
    <row r="14" spans="1:11" x14ac:dyDescent="0.35">
      <c r="A14" s="1" t="s">
        <v>134</v>
      </c>
      <c r="B14" s="1" t="s">
        <v>135</v>
      </c>
      <c r="C14" s="1" t="s">
        <v>36</v>
      </c>
      <c r="D14" s="1" t="s">
        <v>67</v>
      </c>
      <c r="E14" s="1" t="s">
        <v>28</v>
      </c>
      <c r="F14" s="1" t="s">
        <v>146</v>
      </c>
      <c r="G14" s="1" t="s">
        <v>53</v>
      </c>
      <c r="H14" s="1" t="s">
        <v>50</v>
      </c>
      <c r="I14" s="1" t="s">
        <v>55</v>
      </c>
      <c r="J14" s="1" t="s">
        <v>56</v>
      </c>
      <c r="K14" s="1" t="s">
        <v>288</v>
      </c>
    </row>
    <row r="15" spans="1:11" x14ac:dyDescent="0.35">
      <c r="A15" s="1" t="s">
        <v>134</v>
      </c>
      <c r="B15" s="1" t="s">
        <v>128</v>
      </c>
      <c r="C15" s="1" t="s">
        <v>67</v>
      </c>
      <c r="D15" s="1" t="s">
        <v>76</v>
      </c>
      <c r="E15" s="1" t="s">
        <v>15</v>
      </c>
      <c r="F15" s="1" t="s">
        <v>79</v>
      </c>
      <c r="G15" s="1" t="s">
        <v>101</v>
      </c>
      <c r="H15" s="1" t="s">
        <v>55</v>
      </c>
      <c r="I15" s="1" t="s">
        <v>56</v>
      </c>
      <c r="J15" s="1" t="s">
        <v>46</v>
      </c>
      <c r="K15" s="1" t="s">
        <v>153</v>
      </c>
    </row>
    <row r="16" spans="1:11" x14ac:dyDescent="0.35">
      <c r="A16" s="1" t="s">
        <v>156</v>
      </c>
      <c r="B16" s="1" t="s">
        <v>23</v>
      </c>
      <c r="C16" s="1" t="s">
        <v>168</v>
      </c>
      <c r="D16" s="1" t="s">
        <v>90</v>
      </c>
      <c r="E16" s="1" t="s">
        <v>123</v>
      </c>
      <c r="F16" s="1" t="s">
        <v>23</v>
      </c>
      <c r="G16" s="1" t="s">
        <v>303</v>
      </c>
      <c r="H16" s="1" t="s">
        <v>146</v>
      </c>
      <c r="I16" s="1" t="s">
        <v>226</v>
      </c>
      <c r="J16" s="1" t="s">
        <v>226</v>
      </c>
      <c r="K16" s="1" t="s">
        <v>208</v>
      </c>
    </row>
    <row r="17" spans="1:11" x14ac:dyDescent="0.35">
      <c r="A17" s="1" t="s">
        <v>167</v>
      </c>
      <c r="B17" s="1" t="s">
        <v>27</v>
      </c>
      <c r="C17" s="1" t="s">
        <v>28</v>
      </c>
      <c r="D17" s="1" t="s">
        <v>113</v>
      </c>
      <c r="E17" s="1" t="s">
        <v>185</v>
      </c>
      <c r="F17" s="1" t="s">
        <v>115</v>
      </c>
      <c r="G17" s="1" t="s">
        <v>120</v>
      </c>
      <c r="H17" s="1" t="s">
        <v>19</v>
      </c>
      <c r="I17" s="1" t="s">
        <v>111</v>
      </c>
      <c r="J17" s="1" t="s">
        <v>21</v>
      </c>
      <c r="K17" s="1" t="s">
        <v>304</v>
      </c>
    </row>
    <row r="18" spans="1:11" x14ac:dyDescent="0.35">
      <c r="A18" s="1" t="s">
        <v>167</v>
      </c>
      <c r="B18" s="1" t="s">
        <v>168</v>
      </c>
      <c r="C18" s="1" t="s">
        <v>179</v>
      </c>
      <c r="D18" s="1" t="s">
        <v>163</v>
      </c>
      <c r="E18" s="1" t="s">
        <v>31</v>
      </c>
      <c r="F18" s="1" t="s">
        <v>172</v>
      </c>
      <c r="G18" s="1" t="s">
        <v>172</v>
      </c>
      <c r="H18" s="1" t="s">
        <v>171</v>
      </c>
      <c r="I18" s="1" t="s">
        <v>37</v>
      </c>
      <c r="J18" s="1" t="s">
        <v>146</v>
      </c>
      <c r="K18" s="1" t="s">
        <v>223</v>
      </c>
    </row>
    <row r="19" spans="1:11" x14ac:dyDescent="0.35">
      <c r="A19" s="1" t="s">
        <v>176</v>
      </c>
      <c r="B19" s="1" t="s">
        <v>263</v>
      </c>
      <c r="C19" s="1" t="s">
        <v>107</v>
      </c>
      <c r="D19" s="1" t="s">
        <v>31</v>
      </c>
      <c r="E19" s="1" t="s">
        <v>263</v>
      </c>
      <c r="F19" s="1" t="s">
        <v>105</v>
      </c>
      <c r="G19" s="1" t="s">
        <v>244</v>
      </c>
      <c r="H19" s="1" t="s">
        <v>168</v>
      </c>
      <c r="I19" s="1" t="s">
        <v>169</v>
      </c>
      <c r="J19" s="1" t="s">
        <v>170</v>
      </c>
      <c r="K19" s="1" t="s">
        <v>197</v>
      </c>
    </row>
    <row r="20" spans="1:11" x14ac:dyDescent="0.35">
      <c r="A20" s="1" t="s">
        <v>176</v>
      </c>
      <c r="B20" s="1" t="s">
        <v>185</v>
      </c>
      <c r="C20" s="1" t="s">
        <v>123</v>
      </c>
      <c r="D20" s="1" t="s">
        <v>22</v>
      </c>
      <c r="E20" s="1" t="s">
        <v>241</v>
      </c>
      <c r="F20" s="1" t="s">
        <v>264</v>
      </c>
      <c r="G20" s="1" t="s">
        <v>106</v>
      </c>
      <c r="H20" s="1" t="s">
        <v>168</v>
      </c>
      <c r="I20" s="1" t="s">
        <v>110</v>
      </c>
      <c r="J20" s="1" t="s">
        <v>173</v>
      </c>
      <c r="K20" s="1" t="s">
        <v>88</v>
      </c>
    </row>
    <row r="21" spans="1:11" x14ac:dyDescent="0.35">
      <c r="A21" s="1" t="s">
        <v>176</v>
      </c>
      <c r="B21" s="1" t="s">
        <v>28</v>
      </c>
      <c r="C21" s="1" t="s">
        <v>113</v>
      </c>
      <c r="D21" s="1" t="s">
        <v>146</v>
      </c>
      <c r="E21" s="1" t="s">
        <v>185</v>
      </c>
      <c r="F21" s="1" t="s">
        <v>350</v>
      </c>
      <c r="G21" s="1" t="s">
        <v>350</v>
      </c>
      <c r="H21" s="1" t="s">
        <v>44</v>
      </c>
      <c r="I21" s="1" t="s">
        <v>45</v>
      </c>
      <c r="J21" s="1" t="s">
        <v>20</v>
      </c>
      <c r="K21" s="1" t="s">
        <v>213</v>
      </c>
    </row>
    <row r="22" spans="1:11" x14ac:dyDescent="0.35">
      <c r="A22" s="1" t="s">
        <v>176</v>
      </c>
      <c r="B22" s="1" t="s">
        <v>169</v>
      </c>
      <c r="C22" s="1" t="s">
        <v>70</v>
      </c>
      <c r="D22" s="1" t="s">
        <v>28</v>
      </c>
      <c r="E22" s="1" t="s">
        <v>126</v>
      </c>
      <c r="F22" s="1" t="s">
        <v>22</v>
      </c>
      <c r="G22" s="1" t="s">
        <v>23</v>
      </c>
      <c r="H22" s="1" t="s">
        <v>54</v>
      </c>
      <c r="I22" s="1" t="s">
        <v>79</v>
      </c>
      <c r="J22" s="1" t="s">
        <v>101</v>
      </c>
      <c r="K22" s="1" t="s">
        <v>338</v>
      </c>
    </row>
    <row r="23" spans="1:11" x14ac:dyDescent="0.35">
      <c r="A23" s="1" t="s">
        <v>176</v>
      </c>
      <c r="B23" s="1" t="s">
        <v>28</v>
      </c>
      <c r="C23" s="1" t="s">
        <v>29</v>
      </c>
      <c r="D23" s="1" t="s">
        <v>177</v>
      </c>
      <c r="E23" s="1" t="s">
        <v>185</v>
      </c>
      <c r="F23" s="1" t="s">
        <v>350</v>
      </c>
      <c r="G23" s="1" t="s">
        <v>13</v>
      </c>
      <c r="H23" s="1" t="s">
        <v>44</v>
      </c>
      <c r="I23" s="1" t="s">
        <v>45</v>
      </c>
      <c r="J23" s="1" t="s">
        <v>15</v>
      </c>
      <c r="K23" s="1" t="s">
        <v>339</v>
      </c>
    </row>
    <row r="24" spans="1:11" x14ac:dyDescent="0.35">
      <c r="A24" s="1" t="s">
        <v>187</v>
      </c>
      <c r="B24" s="1" t="s">
        <v>146</v>
      </c>
      <c r="C24" s="1" t="s">
        <v>146</v>
      </c>
      <c r="D24" s="1" t="s">
        <v>53</v>
      </c>
      <c r="E24" s="1" t="s">
        <v>126</v>
      </c>
      <c r="F24" s="1" t="s">
        <v>120</v>
      </c>
      <c r="G24" s="1" t="s">
        <v>22</v>
      </c>
      <c r="H24" s="1" t="s">
        <v>29</v>
      </c>
      <c r="I24" s="1" t="s">
        <v>44</v>
      </c>
      <c r="J24" s="1" t="s">
        <v>45</v>
      </c>
      <c r="K24" s="1" t="s">
        <v>304</v>
      </c>
    </row>
    <row r="25" spans="1:11" x14ac:dyDescent="0.35">
      <c r="A25" s="1" t="s">
        <v>261</v>
      </c>
      <c r="B25" s="1" t="s">
        <v>170</v>
      </c>
      <c r="C25" s="1" t="s">
        <v>70</v>
      </c>
      <c r="D25" s="1" t="s">
        <v>28</v>
      </c>
      <c r="E25" s="1" t="s">
        <v>117</v>
      </c>
      <c r="F25" s="1" t="s">
        <v>32</v>
      </c>
      <c r="G25" s="1" t="s">
        <v>118</v>
      </c>
      <c r="H25" s="1" t="s">
        <v>113</v>
      </c>
      <c r="I25" s="1" t="s">
        <v>53</v>
      </c>
      <c r="J25" s="1" t="s">
        <v>45</v>
      </c>
      <c r="K25" s="1" t="s">
        <v>63</v>
      </c>
    </row>
    <row r="26" spans="1:11" x14ac:dyDescent="0.35">
      <c r="A26" s="1" t="s">
        <v>264</v>
      </c>
      <c r="B26" s="1"/>
      <c r="C26" s="1"/>
      <c r="D26" s="1"/>
      <c r="E26" s="1" t="s">
        <v>369</v>
      </c>
      <c r="F26" s="1" t="s">
        <v>366</v>
      </c>
      <c r="G26" s="1" t="s">
        <v>455</v>
      </c>
      <c r="H26" s="1"/>
      <c r="I26" s="1"/>
      <c r="J26" s="1"/>
      <c r="K26" s="1" t="s">
        <v>366</v>
      </c>
    </row>
    <row r="27" spans="1:11" x14ac:dyDescent="0.35">
      <c r="A27" s="1" t="s">
        <v>12</v>
      </c>
      <c r="B27" s="1"/>
      <c r="C27" s="1"/>
      <c r="D27" s="1"/>
      <c r="E27" s="1" t="s">
        <v>97</v>
      </c>
      <c r="F27" s="1" t="s">
        <v>127</v>
      </c>
      <c r="G27" s="1" t="s">
        <v>136</v>
      </c>
      <c r="H27" s="1"/>
      <c r="I27" s="1"/>
      <c r="J27" s="1"/>
      <c r="K27" s="1" t="s">
        <v>127</v>
      </c>
    </row>
    <row r="28" spans="1:11" x14ac:dyDescent="0.35">
      <c r="A28" s="1" t="s">
        <v>171</v>
      </c>
      <c r="B28" s="1" t="s">
        <v>39</v>
      </c>
      <c r="C28" s="1" t="s">
        <v>43</v>
      </c>
      <c r="D28" s="1" t="s">
        <v>96</v>
      </c>
      <c r="E28" s="1" t="s">
        <v>45</v>
      </c>
      <c r="F28" s="1" t="s">
        <v>111</v>
      </c>
      <c r="G28" s="1" t="s">
        <v>17</v>
      </c>
      <c r="H28" s="1" t="s">
        <v>39</v>
      </c>
      <c r="I28" s="1" t="s">
        <v>86</v>
      </c>
      <c r="J28" s="1" t="s">
        <v>43</v>
      </c>
      <c r="K28" s="1" t="s">
        <v>320</v>
      </c>
    </row>
    <row r="29" spans="1:11" x14ac:dyDescent="0.35">
      <c r="A29" s="1" t="s">
        <v>171</v>
      </c>
      <c r="B29" s="1" t="s">
        <v>184</v>
      </c>
      <c r="C29" s="1" t="s">
        <v>289</v>
      </c>
      <c r="D29" s="1" t="s">
        <v>86</v>
      </c>
      <c r="E29" s="1" t="s">
        <v>127</v>
      </c>
      <c r="F29" s="1" t="s">
        <v>289</v>
      </c>
      <c r="G29" s="1" t="s">
        <v>289</v>
      </c>
      <c r="H29" s="1" t="s">
        <v>88</v>
      </c>
      <c r="I29" s="1" t="s">
        <v>99</v>
      </c>
      <c r="J29" s="1" t="s">
        <v>52</v>
      </c>
      <c r="K29" s="1" t="s">
        <v>222</v>
      </c>
    </row>
    <row r="30" spans="1:11" x14ac:dyDescent="0.35">
      <c r="A30" s="1" t="s">
        <v>171</v>
      </c>
      <c r="B30" s="1" t="s">
        <v>197</v>
      </c>
      <c r="C30" s="1" t="s">
        <v>86</v>
      </c>
      <c r="D30" s="1" t="s">
        <v>96</v>
      </c>
      <c r="E30" s="1" t="s">
        <v>132</v>
      </c>
      <c r="F30" s="1" t="s">
        <v>132</v>
      </c>
      <c r="G30" s="1" t="s">
        <v>44</v>
      </c>
      <c r="H30" s="1" t="s">
        <v>58</v>
      </c>
      <c r="I30" s="1" t="s">
        <v>151</v>
      </c>
      <c r="J30" s="1" t="s">
        <v>65</v>
      </c>
      <c r="K30" s="1" t="s">
        <v>253</v>
      </c>
    </row>
    <row r="31" spans="1:11" x14ac:dyDescent="0.35">
      <c r="A31" s="1" t="s">
        <v>171</v>
      </c>
      <c r="B31" s="1" t="s">
        <v>71</v>
      </c>
      <c r="C31" s="1" t="s">
        <v>135</v>
      </c>
      <c r="D31" s="1" t="s">
        <v>60</v>
      </c>
      <c r="E31" s="1" t="s">
        <v>29</v>
      </c>
      <c r="F31" s="1" t="s">
        <v>19</v>
      </c>
      <c r="G31" s="1" t="s">
        <v>20</v>
      </c>
      <c r="H31" s="1" t="s">
        <v>127</v>
      </c>
      <c r="I31" s="1" t="s">
        <v>75</v>
      </c>
      <c r="J31" s="1" t="s">
        <v>86</v>
      </c>
      <c r="K31" s="1" t="s">
        <v>245</v>
      </c>
    </row>
    <row r="32" spans="1:11" x14ac:dyDescent="0.35">
      <c r="A32" s="1" t="s">
        <v>171</v>
      </c>
      <c r="B32" s="1" t="s">
        <v>62</v>
      </c>
      <c r="C32" s="1" t="s">
        <v>267</v>
      </c>
      <c r="D32" s="1" t="s">
        <v>267</v>
      </c>
      <c r="E32" s="1" t="s">
        <v>71</v>
      </c>
      <c r="F32" s="1" t="s">
        <v>205</v>
      </c>
      <c r="G32" s="1"/>
      <c r="H32" s="1" t="s">
        <v>224</v>
      </c>
      <c r="I32" s="1" t="s">
        <v>62</v>
      </c>
      <c r="J32" s="1" t="s">
        <v>209</v>
      </c>
      <c r="K32" s="1" t="s">
        <v>426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5993-3AAE-46D3-B751-168173739761}">
  <dimension ref="A1:K57"/>
  <sheetViews>
    <sheetView workbookViewId="0">
      <selection sqref="A1:K57"/>
    </sheetView>
  </sheetViews>
  <sheetFormatPr baseColWidth="10" defaultRowHeight="14.5" x14ac:dyDescent="0.35"/>
  <cols>
    <col min="1" max="11" width="21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35">
      <c r="A2" s="1" t="s">
        <v>11</v>
      </c>
      <c r="B2" s="1" t="s">
        <v>173</v>
      </c>
      <c r="C2" s="1" t="s">
        <v>28</v>
      </c>
      <c r="D2" s="1" t="s">
        <v>37</v>
      </c>
      <c r="E2" s="1" t="s">
        <v>185</v>
      </c>
      <c r="F2" s="1" t="s">
        <v>13</v>
      </c>
      <c r="G2" s="1" t="s">
        <v>120</v>
      </c>
      <c r="H2" s="1" t="s">
        <v>71</v>
      </c>
      <c r="I2" s="1" t="s">
        <v>97</v>
      </c>
      <c r="J2" s="1" t="s">
        <v>25</v>
      </c>
      <c r="K2" s="1" t="s">
        <v>131</v>
      </c>
    </row>
    <row r="3" spans="1:11" x14ac:dyDescent="0.35">
      <c r="A3" s="1" t="s">
        <v>11</v>
      </c>
      <c r="B3" s="1" t="s">
        <v>44</v>
      </c>
      <c r="C3" s="1" t="s">
        <v>19</v>
      </c>
      <c r="D3" s="1" t="s">
        <v>84</v>
      </c>
      <c r="E3" s="1" t="s">
        <v>13</v>
      </c>
      <c r="F3" s="1" t="s">
        <v>126</v>
      </c>
      <c r="G3" s="1" t="s">
        <v>22</v>
      </c>
      <c r="H3" s="1" t="s">
        <v>15</v>
      </c>
      <c r="I3" s="1" t="s">
        <v>16</v>
      </c>
      <c r="J3" s="1" t="s">
        <v>79</v>
      </c>
      <c r="K3" s="1" t="s">
        <v>131</v>
      </c>
    </row>
    <row r="4" spans="1:11" x14ac:dyDescent="0.35">
      <c r="A4" s="1" t="s">
        <v>11</v>
      </c>
      <c r="B4" s="1" t="s">
        <v>16</v>
      </c>
      <c r="C4" s="1" t="s">
        <v>71</v>
      </c>
      <c r="D4" s="1" t="s">
        <v>285</v>
      </c>
      <c r="E4" s="1" t="s">
        <v>191</v>
      </c>
      <c r="F4" s="1" t="s">
        <v>92</v>
      </c>
      <c r="G4" s="1" t="s">
        <v>168</v>
      </c>
      <c r="H4" s="1" t="s">
        <v>183</v>
      </c>
      <c r="I4" s="1" t="s">
        <v>127</v>
      </c>
      <c r="J4" s="1" t="s">
        <v>60</v>
      </c>
      <c r="K4" s="1" t="s">
        <v>327</v>
      </c>
    </row>
    <row r="5" spans="1:11" x14ac:dyDescent="0.35">
      <c r="A5" s="1" t="s">
        <v>11</v>
      </c>
      <c r="B5" s="1" t="s">
        <v>110</v>
      </c>
      <c r="C5" s="1" t="s">
        <v>70</v>
      </c>
      <c r="D5" s="1" t="s">
        <v>28</v>
      </c>
      <c r="E5" s="1" t="s">
        <v>118</v>
      </c>
      <c r="F5" s="1" t="s">
        <v>130</v>
      </c>
      <c r="G5" s="1" t="s">
        <v>123</v>
      </c>
      <c r="H5" s="1" t="s">
        <v>28</v>
      </c>
      <c r="I5" s="1" t="s">
        <v>29</v>
      </c>
      <c r="J5" s="1" t="s">
        <v>44</v>
      </c>
      <c r="K5" s="1" t="s">
        <v>63</v>
      </c>
    </row>
    <row r="6" spans="1:11" x14ac:dyDescent="0.35">
      <c r="A6" s="1" t="s">
        <v>11</v>
      </c>
      <c r="B6" s="1" t="s">
        <v>191</v>
      </c>
      <c r="C6" s="1" t="s">
        <v>92</v>
      </c>
      <c r="D6" s="1" t="s">
        <v>90</v>
      </c>
      <c r="E6" s="1" t="s">
        <v>30</v>
      </c>
      <c r="F6" s="1" t="s">
        <v>31</v>
      </c>
      <c r="G6" s="1" t="s">
        <v>189</v>
      </c>
      <c r="H6" s="1" t="s">
        <v>29</v>
      </c>
      <c r="I6" s="1" t="s">
        <v>53</v>
      </c>
      <c r="J6" s="1" t="s">
        <v>54</v>
      </c>
      <c r="K6" s="1" t="s">
        <v>317</v>
      </c>
    </row>
    <row r="7" spans="1:11" x14ac:dyDescent="0.35">
      <c r="A7" s="1" t="s">
        <v>11</v>
      </c>
      <c r="B7" s="1" t="s">
        <v>169</v>
      </c>
      <c r="C7" s="1" t="s">
        <v>29</v>
      </c>
      <c r="D7" s="1" t="s">
        <v>53</v>
      </c>
      <c r="E7" s="1" t="s">
        <v>118</v>
      </c>
      <c r="F7" s="1" t="s">
        <v>350</v>
      </c>
      <c r="G7" s="1" t="s">
        <v>350</v>
      </c>
      <c r="H7" s="1" t="s">
        <v>45</v>
      </c>
      <c r="I7" s="1" t="s">
        <v>79</v>
      </c>
      <c r="J7" s="1" t="s">
        <v>228</v>
      </c>
      <c r="K7" s="1" t="s">
        <v>18</v>
      </c>
    </row>
    <row r="8" spans="1:11" x14ac:dyDescent="0.35">
      <c r="A8" s="1" t="s">
        <v>11</v>
      </c>
      <c r="B8" s="1" t="s">
        <v>23</v>
      </c>
      <c r="C8" s="1" t="s">
        <v>168</v>
      </c>
      <c r="D8" s="1" t="s">
        <v>169</v>
      </c>
      <c r="E8" s="1" t="s">
        <v>130</v>
      </c>
      <c r="F8" s="1" t="s">
        <v>13</v>
      </c>
      <c r="G8" s="1" t="s">
        <v>22</v>
      </c>
      <c r="H8" s="1" t="s">
        <v>146</v>
      </c>
      <c r="I8" s="1" t="s">
        <v>20</v>
      </c>
      <c r="J8" s="1" t="s">
        <v>16</v>
      </c>
      <c r="K8" s="1" t="s">
        <v>68</v>
      </c>
    </row>
    <row r="9" spans="1:11" x14ac:dyDescent="0.35">
      <c r="A9" s="1" t="s">
        <v>11</v>
      </c>
      <c r="B9" s="1" t="s">
        <v>146</v>
      </c>
      <c r="C9" s="1" t="s">
        <v>53</v>
      </c>
      <c r="D9" s="1" t="s">
        <v>20</v>
      </c>
      <c r="E9" s="1" t="s">
        <v>126</v>
      </c>
      <c r="F9" s="1" t="s">
        <v>22</v>
      </c>
      <c r="G9" s="1" t="s">
        <v>186</v>
      </c>
      <c r="H9" s="1" t="s">
        <v>146</v>
      </c>
      <c r="I9" s="1" t="s">
        <v>45</v>
      </c>
      <c r="J9" s="1" t="s">
        <v>16</v>
      </c>
      <c r="K9" s="1" t="s">
        <v>95</v>
      </c>
    </row>
    <row r="10" spans="1:11" x14ac:dyDescent="0.35">
      <c r="A10" s="1" t="s">
        <v>11</v>
      </c>
      <c r="B10" s="1" t="s">
        <v>33</v>
      </c>
      <c r="C10" s="1" t="s">
        <v>113</v>
      </c>
      <c r="D10" s="1" t="s">
        <v>177</v>
      </c>
      <c r="E10" s="1" t="s">
        <v>23</v>
      </c>
      <c r="F10" s="1" t="s">
        <v>191</v>
      </c>
      <c r="G10" s="1" t="s">
        <v>303</v>
      </c>
      <c r="H10" s="1" t="s">
        <v>45</v>
      </c>
      <c r="I10" s="1" t="s">
        <v>15</v>
      </c>
      <c r="J10" s="1" t="s">
        <v>79</v>
      </c>
      <c r="K10" s="1" t="s">
        <v>133</v>
      </c>
    </row>
    <row r="11" spans="1:11" x14ac:dyDescent="0.35">
      <c r="A11" s="1" t="s">
        <v>11</v>
      </c>
      <c r="B11" s="1" t="s">
        <v>29</v>
      </c>
      <c r="C11" s="1" t="s">
        <v>146</v>
      </c>
      <c r="D11" s="1" t="s">
        <v>12</v>
      </c>
      <c r="E11" s="1" t="s">
        <v>126</v>
      </c>
      <c r="F11" s="1" t="s">
        <v>22</v>
      </c>
      <c r="G11" s="1" t="s">
        <v>23</v>
      </c>
      <c r="H11" s="1" t="s">
        <v>53</v>
      </c>
      <c r="I11" s="1" t="s">
        <v>54</v>
      </c>
      <c r="J11" s="1" t="s">
        <v>111</v>
      </c>
      <c r="K11" s="1" t="s">
        <v>125</v>
      </c>
    </row>
    <row r="12" spans="1:11" x14ac:dyDescent="0.35">
      <c r="A12" s="1" t="s">
        <v>11</v>
      </c>
      <c r="B12" s="1"/>
      <c r="C12" s="1"/>
      <c r="D12" s="1"/>
      <c r="E12" s="1" t="s">
        <v>22</v>
      </c>
      <c r="F12" s="1" t="s">
        <v>23</v>
      </c>
      <c r="G12" s="1" t="s">
        <v>92</v>
      </c>
      <c r="H12" s="1"/>
      <c r="I12" s="1"/>
      <c r="J12" s="1"/>
      <c r="K12" s="1" t="s">
        <v>92</v>
      </c>
    </row>
    <row r="13" spans="1:11" x14ac:dyDescent="0.35">
      <c r="A13" s="1" t="s">
        <v>11</v>
      </c>
      <c r="B13" s="1" t="s">
        <v>29</v>
      </c>
      <c r="C13" s="1" t="s">
        <v>53</v>
      </c>
      <c r="D13" s="1" t="s">
        <v>45</v>
      </c>
      <c r="E13" s="1" t="s">
        <v>126</v>
      </c>
      <c r="F13" s="1" t="s">
        <v>191</v>
      </c>
      <c r="G13" s="1" t="s">
        <v>91</v>
      </c>
      <c r="H13" s="1" t="s">
        <v>21</v>
      </c>
      <c r="I13" s="1" t="s">
        <v>24</v>
      </c>
      <c r="J13" s="1" t="s">
        <v>127</v>
      </c>
      <c r="K13" s="1" t="s">
        <v>388</v>
      </c>
    </row>
    <row r="14" spans="1:11" x14ac:dyDescent="0.35">
      <c r="A14" s="1" t="s">
        <v>11</v>
      </c>
      <c r="B14" s="1" t="s">
        <v>146</v>
      </c>
      <c r="C14" s="1" t="s">
        <v>12</v>
      </c>
      <c r="D14" s="1" t="s">
        <v>19</v>
      </c>
      <c r="E14" s="1" t="s">
        <v>191</v>
      </c>
      <c r="F14" s="1" t="s">
        <v>92</v>
      </c>
      <c r="G14" s="1" t="s">
        <v>168</v>
      </c>
      <c r="H14" s="1" t="s">
        <v>146</v>
      </c>
      <c r="I14" s="1" t="s">
        <v>19</v>
      </c>
      <c r="J14" s="1" t="s">
        <v>20</v>
      </c>
      <c r="K14" s="1" t="s">
        <v>353</v>
      </c>
    </row>
    <row r="15" spans="1:11" x14ac:dyDescent="0.35">
      <c r="A15" s="1" t="s">
        <v>104</v>
      </c>
      <c r="B15" s="1" t="s">
        <v>91</v>
      </c>
      <c r="C15" s="1" t="s">
        <v>204</v>
      </c>
      <c r="D15" s="1" t="s">
        <v>90</v>
      </c>
      <c r="E15" s="1" t="s">
        <v>117</v>
      </c>
      <c r="F15" s="1" t="s">
        <v>180</v>
      </c>
      <c r="G15" s="1" t="s">
        <v>31</v>
      </c>
      <c r="H15" s="1" t="s">
        <v>70</v>
      </c>
      <c r="I15" s="1" t="s">
        <v>29</v>
      </c>
      <c r="J15" s="1" t="s">
        <v>53</v>
      </c>
      <c r="K15" s="1" t="s">
        <v>202</v>
      </c>
    </row>
    <row r="16" spans="1:11" x14ac:dyDescent="0.35">
      <c r="A16" s="1" t="s">
        <v>104</v>
      </c>
      <c r="B16" s="1" t="s">
        <v>173</v>
      </c>
      <c r="C16" s="1" t="s">
        <v>173</v>
      </c>
      <c r="D16" s="1" t="s">
        <v>70</v>
      </c>
      <c r="E16" s="1" t="s">
        <v>31</v>
      </c>
      <c r="F16" s="1" t="s">
        <v>118</v>
      </c>
      <c r="G16" s="1" t="s">
        <v>130</v>
      </c>
      <c r="H16" s="1" t="s">
        <v>53</v>
      </c>
      <c r="I16" s="1" t="s">
        <v>20</v>
      </c>
      <c r="J16" s="1" t="s">
        <v>16</v>
      </c>
      <c r="K16" s="1" t="s">
        <v>301</v>
      </c>
    </row>
    <row r="17" spans="1:11" x14ac:dyDescent="0.35">
      <c r="A17" s="1" t="s">
        <v>104</v>
      </c>
      <c r="B17" s="1" t="s">
        <v>28</v>
      </c>
      <c r="C17" s="1" t="s">
        <v>113</v>
      </c>
      <c r="D17" s="1" t="s">
        <v>44</v>
      </c>
      <c r="E17" s="1" t="s">
        <v>31</v>
      </c>
      <c r="F17" s="1" t="s">
        <v>32</v>
      </c>
      <c r="G17" s="1" t="s">
        <v>185</v>
      </c>
      <c r="H17" s="1" t="s">
        <v>29</v>
      </c>
      <c r="I17" s="1" t="s">
        <v>44</v>
      </c>
      <c r="J17" s="1" t="s">
        <v>19</v>
      </c>
      <c r="K17" s="1" t="s">
        <v>351</v>
      </c>
    </row>
    <row r="18" spans="1:11" x14ac:dyDescent="0.35">
      <c r="A18" s="1" t="s">
        <v>104</v>
      </c>
      <c r="B18" s="1" t="s">
        <v>27</v>
      </c>
      <c r="C18" s="1" t="s">
        <v>112</v>
      </c>
      <c r="D18" s="1" t="s">
        <v>87</v>
      </c>
      <c r="E18" s="1" t="s">
        <v>130</v>
      </c>
      <c r="F18" s="1" t="s">
        <v>185</v>
      </c>
      <c r="G18" s="1" t="s">
        <v>123</v>
      </c>
      <c r="H18" s="1" t="s">
        <v>29</v>
      </c>
      <c r="I18" s="1" t="s">
        <v>44</v>
      </c>
      <c r="J18" s="1" t="s">
        <v>45</v>
      </c>
      <c r="K18" s="1" t="s">
        <v>301</v>
      </c>
    </row>
    <row r="19" spans="1:11" x14ac:dyDescent="0.35">
      <c r="A19" s="1" t="s">
        <v>104</v>
      </c>
      <c r="B19" s="1" t="s">
        <v>112</v>
      </c>
      <c r="C19" s="1" t="s">
        <v>29</v>
      </c>
      <c r="D19" s="1" t="s">
        <v>44</v>
      </c>
      <c r="E19" s="1" t="s">
        <v>191</v>
      </c>
      <c r="F19" s="1" t="s">
        <v>92</v>
      </c>
      <c r="G19" s="1" t="s">
        <v>168</v>
      </c>
      <c r="H19" s="1" t="s">
        <v>71</v>
      </c>
      <c r="I19" s="1" t="s">
        <v>24</v>
      </c>
      <c r="J19" s="1" t="s">
        <v>121</v>
      </c>
      <c r="K19" s="1" t="s">
        <v>432</v>
      </c>
    </row>
    <row r="20" spans="1:11" x14ac:dyDescent="0.35">
      <c r="A20" s="1" t="s">
        <v>104</v>
      </c>
      <c r="B20" s="1" t="s">
        <v>113</v>
      </c>
      <c r="C20" s="1" t="s">
        <v>44</v>
      </c>
      <c r="D20" s="1" t="s">
        <v>45</v>
      </c>
      <c r="E20" s="1" t="s">
        <v>22</v>
      </c>
      <c r="F20" s="1" t="s">
        <v>91</v>
      </c>
      <c r="G20" s="1" t="s">
        <v>182</v>
      </c>
      <c r="H20" s="1" t="s">
        <v>21</v>
      </c>
      <c r="I20" s="1" t="s">
        <v>24</v>
      </c>
      <c r="J20" s="1" t="s">
        <v>284</v>
      </c>
      <c r="K20" s="1" t="s">
        <v>254</v>
      </c>
    </row>
    <row r="21" spans="1:11" x14ac:dyDescent="0.35">
      <c r="A21" s="1" t="s">
        <v>104</v>
      </c>
      <c r="B21" s="1" t="s">
        <v>29</v>
      </c>
      <c r="C21" s="1" t="s">
        <v>44</v>
      </c>
      <c r="D21" s="1" t="s">
        <v>291</v>
      </c>
      <c r="E21" s="1" t="s">
        <v>185</v>
      </c>
      <c r="F21" s="1" t="s">
        <v>13</v>
      </c>
      <c r="G21" s="1" t="s">
        <v>120</v>
      </c>
      <c r="H21" s="1" t="s">
        <v>45</v>
      </c>
      <c r="I21" s="1" t="s">
        <v>16</v>
      </c>
      <c r="J21" s="1" t="s">
        <v>205</v>
      </c>
      <c r="K21" s="1" t="s">
        <v>297</v>
      </c>
    </row>
    <row r="22" spans="1:11" x14ac:dyDescent="0.35">
      <c r="A22" s="1" t="s">
        <v>104</v>
      </c>
      <c r="B22" s="1" t="s">
        <v>113</v>
      </c>
      <c r="C22" s="1" t="s">
        <v>44</v>
      </c>
      <c r="D22" s="1" t="s">
        <v>45</v>
      </c>
      <c r="E22" s="1" t="s">
        <v>185</v>
      </c>
      <c r="F22" s="1" t="s">
        <v>115</v>
      </c>
      <c r="G22" s="1" t="s">
        <v>115</v>
      </c>
      <c r="H22" s="1" t="s">
        <v>183</v>
      </c>
      <c r="I22" s="1" t="s">
        <v>97</v>
      </c>
      <c r="J22" s="1" t="s">
        <v>284</v>
      </c>
      <c r="K22" s="1" t="s">
        <v>362</v>
      </c>
    </row>
    <row r="23" spans="1:11" x14ac:dyDescent="0.35">
      <c r="A23" s="1" t="s">
        <v>104</v>
      </c>
      <c r="B23" s="1" t="s">
        <v>27</v>
      </c>
      <c r="C23" s="1" t="s">
        <v>112</v>
      </c>
      <c r="D23" s="1" t="s">
        <v>87</v>
      </c>
      <c r="E23" s="1" t="s">
        <v>130</v>
      </c>
      <c r="F23" s="1" t="s">
        <v>123</v>
      </c>
      <c r="G23" s="1" t="s">
        <v>126</v>
      </c>
      <c r="H23" s="1" t="s">
        <v>29</v>
      </c>
      <c r="I23" s="1" t="s">
        <v>146</v>
      </c>
      <c r="J23" s="1" t="s">
        <v>19</v>
      </c>
      <c r="K23" s="1" t="s">
        <v>68</v>
      </c>
    </row>
    <row r="24" spans="1:11" x14ac:dyDescent="0.35">
      <c r="A24" s="1" t="s">
        <v>104</v>
      </c>
      <c r="B24" s="1" t="s">
        <v>146</v>
      </c>
      <c r="C24" s="1" t="s">
        <v>255</v>
      </c>
      <c r="D24" s="1" t="s">
        <v>19</v>
      </c>
      <c r="E24" s="1" t="s">
        <v>123</v>
      </c>
      <c r="F24" s="1" t="s">
        <v>350</v>
      </c>
      <c r="G24" s="1" t="s">
        <v>126</v>
      </c>
      <c r="H24" s="1" t="s">
        <v>45</v>
      </c>
      <c r="I24" s="1" t="s">
        <v>111</v>
      </c>
      <c r="J24" s="1" t="s">
        <v>71</v>
      </c>
      <c r="K24" s="1" t="s">
        <v>353</v>
      </c>
    </row>
    <row r="25" spans="1:11" x14ac:dyDescent="0.35">
      <c r="A25" s="1" t="s">
        <v>104</v>
      </c>
      <c r="B25" s="1" t="s">
        <v>91</v>
      </c>
      <c r="C25" s="1" t="s">
        <v>90</v>
      </c>
      <c r="D25" s="1" t="s">
        <v>169</v>
      </c>
      <c r="E25" s="1" t="s">
        <v>174</v>
      </c>
      <c r="F25" s="1" t="s">
        <v>117</v>
      </c>
      <c r="G25" s="1" t="s">
        <v>32</v>
      </c>
      <c r="H25" s="1" t="s">
        <v>87</v>
      </c>
      <c r="I25" s="1" t="s">
        <v>44</v>
      </c>
      <c r="J25" s="1" t="s">
        <v>45</v>
      </c>
      <c r="K25" s="1" t="s">
        <v>34</v>
      </c>
    </row>
    <row r="26" spans="1:11" x14ac:dyDescent="0.35">
      <c r="A26" s="1" t="s">
        <v>104</v>
      </c>
      <c r="B26" s="1"/>
      <c r="C26" s="1"/>
      <c r="D26" s="1"/>
      <c r="E26" s="1" t="s">
        <v>13</v>
      </c>
      <c r="F26" s="1" t="s">
        <v>120</v>
      </c>
      <c r="G26" s="1" t="s">
        <v>120</v>
      </c>
      <c r="H26" s="1"/>
      <c r="I26" s="1"/>
      <c r="J26" s="1"/>
      <c r="K26" s="1" t="s">
        <v>13</v>
      </c>
    </row>
    <row r="27" spans="1:11" x14ac:dyDescent="0.35">
      <c r="A27" s="1" t="s">
        <v>104</v>
      </c>
      <c r="B27" s="1" t="s">
        <v>98</v>
      </c>
      <c r="C27" s="1" t="s">
        <v>50</v>
      </c>
      <c r="D27" s="1" t="s">
        <v>237</v>
      </c>
      <c r="E27" s="1" t="s">
        <v>170</v>
      </c>
      <c r="F27" s="1" t="s">
        <v>110</v>
      </c>
      <c r="G27" s="1" t="s">
        <v>27</v>
      </c>
      <c r="H27" s="1" t="s">
        <v>76</v>
      </c>
      <c r="I27" s="1" t="s">
        <v>43</v>
      </c>
      <c r="J27" s="1" t="s">
        <v>88</v>
      </c>
      <c r="K27" s="1" t="s">
        <v>363</v>
      </c>
    </row>
    <row r="28" spans="1:11" x14ac:dyDescent="0.35">
      <c r="A28" s="1" t="s">
        <v>104</v>
      </c>
      <c r="B28" s="1" t="s">
        <v>108</v>
      </c>
      <c r="C28" s="1" t="s">
        <v>109</v>
      </c>
      <c r="D28" s="1" t="s">
        <v>170</v>
      </c>
      <c r="E28" s="1" t="s">
        <v>114</v>
      </c>
      <c r="F28" s="1" t="s">
        <v>30</v>
      </c>
      <c r="G28" s="1" t="s">
        <v>180</v>
      </c>
      <c r="H28" s="1" t="s">
        <v>87</v>
      </c>
      <c r="I28" s="1" t="s">
        <v>113</v>
      </c>
      <c r="J28" s="1" t="s">
        <v>12</v>
      </c>
      <c r="K28" s="1" t="s">
        <v>65</v>
      </c>
    </row>
    <row r="29" spans="1:11" x14ac:dyDescent="0.35">
      <c r="A29" s="1" t="s">
        <v>104</v>
      </c>
      <c r="B29" s="1" t="s">
        <v>108</v>
      </c>
      <c r="C29" s="1" t="s">
        <v>326</v>
      </c>
      <c r="D29" s="1" t="s">
        <v>109</v>
      </c>
      <c r="E29" s="1" t="s">
        <v>185</v>
      </c>
      <c r="F29" s="1" t="s">
        <v>350</v>
      </c>
      <c r="G29" s="1" t="s">
        <v>350</v>
      </c>
      <c r="H29" s="1" t="s">
        <v>54</v>
      </c>
      <c r="I29" s="1" t="s">
        <v>78</v>
      </c>
      <c r="J29" s="1" t="s">
        <v>78</v>
      </c>
      <c r="K29" s="1" t="s">
        <v>209</v>
      </c>
    </row>
    <row r="30" spans="1:11" x14ac:dyDescent="0.35">
      <c r="A30" s="1" t="s">
        <v>104</v>
      </c>
      <c r="B30" s="1" t="s">
        <v>91</v>
      </c>
      <c r="C30" s="1" t="s">
        <v>168</v>
      </c>
      <c r="D30" s="1" t="s">
        <v>109</v>
      </c>
      <c r="E30" s="1" t="s">
        <v>107</v>
      </c>
      <c r="F30" s="1" t="s">
        <v>114</v>
      </c>
      <c r="G30" s="1" t="s">
        <v>30</v>
      </c>
      <c r="H30" s="1" t="s">
        <v>28</v>
      </c>
      <c r="I30" s="1" t="s">
        <v>146</v>
      </c>
      <c r="J30" s="1" t="s">
        <v>54</v>
      </c>
      <c r="K30" s="1" t="s">
        <v>47</v>
      </c>
    </row>
    <row r="31" spans="1:11" x14ac:dyDescent="0.35">
      <c r="A31" s="1" t="s">
        <v>104</v>
      </c>
      <c r="B31" s="1" t="s">
        <v>91</v>
      </c>
      <c r="C31" s="1" t="s">
        <v>168</v>
      </c>
      <c r="D31" s="1" t="s">
        <v>90</v>
      </c>
      <c r="E31" s="1" t="s">
        <v>107</v>
      </c>
      <c r="F31" s="1" t="s">
        <v>30</v>
      </c>
      <c r="G31" s="1" t="s">
        <v>31</v>
      </c>
      <c r="H31" s="1" t="s">
        <v>236</v>
      </c>
      <c r="I31" s="1" t="s">
        <v>29</v>
      </c>
      <c r="J31" s="1" t="s">
        <v>12</v>
      </c>
      <c r="K31" s="1" t="s">
        <v>223</v>
      </c>
    </row>
    <row r="32" spans="1:11" x14ac:dyDescent="0.35">
      <c r="A32" s="1" t="s">
        <v>167</v>
      </c>
      <c r="B32" s="1" t="s">
        <v>108</v>
      </c>
      <c r="C32" s="1" t="s">
        <v>163</v>
      </c>
      <c r="D32" s="1" t="s">
        <v>163</v>
      </c>
      <c r="E32" s="1" t="s">
        <v>114</v>
      </c>
      <c r="F32" s="1" t="s">
        <v>30</v>
      </c>
      <c r="G32" s="1" t="s">
        <v>117</v>
      </c>
      <c r="H32" s="1" t="s">
        <v>28</v>
      </c>
      <c r="I32" s="1" t="s">
        <v>29</v>
      </c>
      <c r="J32" s="1" t="s">
        <v>177</v>
      </c>
      <c r="K32" s="1" t="s">
        <v>46</v>
      </c>
    </row>
    <row r="33" spans="1:11" x14ac:dyDescent="0.35">
      <c r="A33" s="1" t="s">
        <v>167</v>
      </c>
      <c r="B33" s="1" t="s">
        <v>91</v>
      </c>
      <c r="C33" s="1" t="s">
        <v>168</v>
      </c>
      <c r="D33" s="1" t="s">
        <v>90</v>
      </c>
      <c r="E33" s="1" t="s">
        <v>241</v>
      </c>
      <c r="F33" s="1" t="s">
        <v>106</v>
      </c>
      <c r="G33" s="1" t="s">
        <v>193</v>
      </c>
      <c r="H33" s="1" t="s">
        <v>27</v>
      </c>
      <c r="I33" s="1" t="s">
        <v>112</v>
      </c>
      <c r="J33" s="1" t="s">
        <v>138</v>
      </c>
      <c r="K33" s="1" t="s">
        <v>58</v>
      </c>
    </row>
    <row r="34" spans="1:11" x14ac:dyDescent="0.35">
      <c r="A34" s="1" t="s">
        <v>167</v>
      </c>
      <c r="B34" s="1" t="s">
        <v>97</v>
      </c>
      <c r="C34" s="1" t="s">
        <v>25</v>
      </c>
      <c r="D34" s="1" t="s">
        <v>60</v>
      </c>
      <c r="E34" s="1" t="s">
        <v>91</v>
      </c>
      <c r="F34" s="1" t="s">
        <v>168</v>
      </c>
      <c r="G34" s="1" t="s">
        <v>204</v>
      </c>
      <c r="H34" s="1" t="s">
        <v>36</v>
      </c>
      <c r="I34" s="1" t="s">
        <v>38</v>
      </c>
      <c r="J34" s="1" t="s">
        <v>166</v>
      </c>
      <c r="K34" s="1" t="s">
        <v>217</v>
      </c>
    </row>
    <row r="35" spans="1:11" x14ac:dyDescent="0.35">
      <c r="A35" s="1" t="s">
        <v>167</v>
      </c>
      <c r="B35" s="1" t="s">
        <v>117</v>
      </c>
      <c r="C35" s="1" t="s">
        <v>130</v>
      </c>
      <c r="D35" s="1" t="s">
        <v>172</v>
      </c>
      <c r="E35" s="1" t="s">
        <v>257</v>
      </c>
      <c r="F35" s="1" t="s">
        <v>263</v>
      </c>
      <c r="G35" s="1" t="s">
        <v>241</v>
      </c>
      <c r="H35" s="1" t="s">
        <v>13</v>
      </c>
      <c r="I35" s="1" t="s">
        <v>14</v>
      </c>
      <c r="J35" s="1" t="s">
        <v>14</v>
      </c>
      <c r="K35" s="1" t="s">
        <v>183</v>
      </c>
    </row>
    <row r="36" spans="1:11" x14ac:dyDescent="0.35">
      <c r="A36" s="1" t="s">
        <v>167</v>
      </c>
      <c r="B36" s="1" t="s">
        <v>117</v>
      </c>
      <c r="C36" s="1" t="s">
        <v>32</v>
      </c>
      <c r="D36" s="1" t="s">
        <v>185</v>
      </c>
      <c r="E36" s="1" t="s">
        <v>241</v>
      </c>
      <c r="F36" s="1" t="s">
        <v>105</v>
      </c>
      <c r="G36" s="1" t="s">
        <v>372</v>
      </c>
      <c r="H36" s="1" t="s">
        <v>108</v>
      </c>
      <c r="I36" s="1" t="s">
        <v>169</v>
      </c>
      <c r="J36" s="1" t="s">
        <v>170</v>
      </c>
      <c r="K36" s="1" t="s">
        <v>39</v>
      </c>
    </row>
    <row r="37" spans="1:11" x14ac:dyDescent="0.35">
      <c r="A37" s="1" t="s">
        <v>167</v>
      </c>
      <c r="B37" s="1" t="s">
        <v>31</v>
      </c>
      <c r="C37" s="1" t="s">
        <v>130</v>
      </c>
      <c r="D37" s="1" t="s">
        <v>123</v>
      </c>
      <c r="E37" s="1" t="s">
        <v>13</v>
      </c>
      <c r="F37" s="1" t="s">
        <v>120</v>
      </c>
      <c r="G37" s="1" t="s">
        <v>120</v>
      </c>
      <c r="H37" s="1" t="s">
        <v>170</v>
      </c>
      <c r="I37" s="1" t="s">
        <v>28</v>
      </c>
      <c r="J37" s="1" t="s">
        <v>44</v>
      </c>
      <c r="K37" s="1" t="s">
        <v>46</v>
      </c>
    </row>
    <row r="38" spans="1:11" x14ac:dyDescent="0.35">
      <c r="A38" s="1" t="s">
        <v>167</v>
      </c>
      <c r="B38" s="1" t="s">
        <v>191</v>
      </c>
      <c r="C38" s="1" t="s">
        <v>108</v>
      </c>
      <c r="D38" s="1" t="s">
        <v>170</v>
      </c>
      <c r="E38" s="1" t="s">
        <v>31</v>
      </c>
      <c r="F38" s="1" t="s">
        <v>118</v>
      </c>
      <c r="G38" s="1" t="s">
        <v>115</v>
      </c>
      <c r="H38" s="1" t="s">
        <v>28</v>
      </c>
      <c r="I38" s="1" t="s">
        <v>44</v>
      </c>
      <c r="J38" s="1" t="s">
        <v>15</v>
      </c>
      <c r="K38" s="1" t="s">
        <v>282</v>
      </c>
    </row>
    <row r="39" spans="1:11" x14ac:dyDescent="0.35">
      <c r="A39" s="1" t="s">
        <v>167</v>
      </c>
      <c r="B39" s="1" t="s">
        <v>185</v>
      </c>
      <c r="C39" s="1" t="s">
        <v>13</v>
      </c>
      <c r="D39" s="1" t="s">
        <v>22</v>
      </c>
      <c r="E39" s="1" t="s">
        <v>105</v>
      </c>
      <c r="F39" s="1" t="s">
        <v>106</v>
      </c>
      <c r="G39" s="1" t="s">
        <v>107</v>
      </c>
      <c r="H39" s="1" t="s">
        <v>108</v>
      </c>
      <c r="I39" s="1" t="s">
        <v>109</v>
      </c>
      <c r="J39" s="1" t="s">
        <v>110</v>
      </c>
      <c r="K39" s="1" t="s">
        <v>196</v>
      </c>
    </row>
    <row r="40" spans="1:11" x14ac:dyDescent="0.35">
      <c r="A40" s="1" t="s">
        <v>167</v>
      </c>
      <c r="B40" s="1" t="s">
        <v>169</v>
      </c>
      <c r="C40" s="1" t="s">
        <v>27</v>
      </c>
      <c r="D40" s="1" t="s">
        <v>112</v>
      </c>
      <c r="E40" s="1" t="s">
        <v>174</v>
      </c>
      <c r="F40" s="1" t="s">
        <v>117</v>
      </c>
      <c r="G40" s="1" t="s">
        <v>180</v>
      </c>
      <c r="H40" s="1" t="s">
        <v>70</v>
      </c>
      <c r="I40" s="1" t="s">
        <v>28</v>
      </c>
      <c r="J40" s="1" t="s">
        <v>29</v>
      </c>
      <c r="K40" s="1" t="s">
        <v>47</v>
      </c>
    </row>
    <row r="41" spans="1:11" x14ac:dyDescent="0.35">
      <c r="A41" s="1" t="s">
        <v>167</v>
      </c>
      <c r="B41" s="1" t="s">
        <v>177</v>
      </c>
      <c r="C41" s="1" t="s">
        <v>12</v>
      </c>
      <c r="D41" s="1" t="s">
        <v>53</v>
      </c>
      <c r="E41" s="1" t="s">
        <v>126</v>
      </c>
      <c r="F41" s="1" t="s">
        <v>22</v>
      </c>
      <c r="G41" s="1" t="s">
        <v>23</v>
      </c>
      <c r="H41" s="1" t="s">
        <v>21</v>
      </c>
      <c r="I41" s="1" t="s">
        <v>24</v>
      </c>
      <c r="J41" s="1" t="s">
        <v>25</v>
      </c>
      <c r="K41" s="1" t="s">
        <v>254</v>
      </c>
    </row>
    <row r="42" spans="1:11" x14ac:dyDescent="0.35">
      <c r="A42" s="1" t="s">
        <v>167</v>
      </c>
      <c r="B42" s="1" t="s">
        <v>44</v>
      </c>
      <c r="C42" s="1" t="s">
        <v>45</v>
      </c>
      <c r="D42" s="1" t="s">
        <v>17</v>
      </c>
      <c r="E42" s="1" t="s">
        <v>91</v>
      </c>
      <c r="F42" s="1" t="s">
        <v>168</v>
      </c>
      <c r="G42" s="1" t="s">
        <v>204</v>
      </c>
      <c r="H42" s="1" t="s">
        <v>79</v>
      </c>
      <c r="I42" s="1" t="s">
        <v>142</v>
      </c>
      <c r="J42" s="1" t="s">
        <v>35</v>
      </c>
      <c r="K42" s="1" t="s">
        <v>418</v>
      </c>
    </row>
    <row r="43" spans="1:11" x14ac:dyDescent="0.35">
      <c r="A43" s="1" t="s">
        <v>167</v>
      </c>
      <c r="B43" s="1" t="s">
        <v>169</v>
      </c>
      <c r="C43" s="1" t="s">
        <v>70</v>
      </c>
      <c r="D43" s="1" t="s">
        <v>87</v>
      </c>
      <c r="E43" s="1" t="s">
        <v>23</v>
      </c>
      <c r="F43" s="1" t="s">
        <v>91</v>
      </c>
      <c r="G43" s="1" t="s">
        <v>188</v>
      </c>
      <c r="H43" s="1" t="s">
        <v>23</v>
      </c>
      <c r="I43" s="1"/>
      <c r="J43" s="1"/>
      <c r="K43" s="1" t="s">
        <v>198</v>
      </c>
    </row>
    <row r="44" spans="1:11" x14ac:dyDescent="0.35">
      <c r="A44" s="1" t="s">
        <v>167</v>
      </c>
      <c r="B44" s="1" t="s">
        <v>70</v>
      </c>
      <c r="C44" s="1" t="s">
        <v>171</v>
      </c>
      <c r="D44" s="1" t="s">
        <v>28</v>
      </c>
      <c r="E44" s="1" t="s">
        <v>185</v>
      </c>
      <c r="F44" s="1" t="s">
        <v>350</v>
      </c>
      <c r="G44" s="1" t="s">
        <v>350</v>
      </c>
      <c r="H44" s="1" t="s">
        <v>44</v>
      </c>
      <c r="I44" s="1" t="s">
        <v>19</v>
      </c>
      <c r="J44" s="1" t="s">
        <v>20</v>
      </c>
      <c r="K44" s="1" t="s">
        <v>301</v>
      </c>
    </row>
    <row r="45" spans="1:11" x14ac:dyDescent="0.35">
      <c r="A45" s="1" t="s">
        <v>167</v>
      </c>
      <c r="B45" s="1" t="s">
        <v>28</v>
      </c>
      <c r="C45" s="1" t="s">
        <v>29</v>
      </c>
      <c r="D45" s="1" t="s">
        <v>177</v>
      </c>
      <c r="E45" s="1" t="s">
        <v>123</v>
      </c>
      <c r="F45" s="1" t="s">
        <v>13</v>
      </c>
      <c r="G45" s="1" t="s">
        <v>14</v>
      </c>
      <c r="H45" s="1" t="s">
        <v>71</v>
      </c>
      <c r="I45" s="1" t="s">
        <v>24</v>
      </c>
      <c r="J45" s="1" t="s">
        <v>127</v>
      </c>
      <c r="K45" s="1" t="s">
        <v>353</v>
      </c>
    </row>
    <row r="46" spans="1:11" x14ac:dyDescent="0.35">
      <c r="A46" s="1" t="s">
        <v>167</v>
      </c>
      <c r="B46" s="1" t="s">
        <v>109</v>
      </c>
      <c r="C46" s="1" t="s">
        <v>70</v>
      </c>
      <c r="D46" s="1" t="s">
        <v>87</v>
      </c>
      <c r="E46" s="1" t="s">
        <v>32</v>
      </c>
      <c r="F46" s="1" t="s">
        <v>185</v>
      </c>
      <c r="G46" s="1" t="s">
        <v>123</v>
      </c>
      <c r="H46" s="1" t="s">
        <v>53</v>
      </c>
      <c r="I46" s="1" t="s">
        <v>111</v>
      </c>
      <c r="J46" s="1" t="s">
        <v>21</v>
      </c>
      <c r="K46" s="1" t="s">
        <v>119</v>
      </c>
    </row>
    <row r="47" spans="1:11" x14ac:dyDescent="0.35">
      <c r="A47" s="1" t="s">
        <v>176</v>
      </c>
      <c r="B47" s="1"/>
      <c r="C47" s="1"/>
      <c r="D47" s="1"/>
      <c r="E47" s="1" t="s">
        <v>107</v>
      </c>
      <c r="F47" s="1" t="s">
        <v>30</v>
      </c>
      <c r="G47" s="1" t="s">
        <v>180</v>
      </c>
      <c r="H47" s="1"/>
      <c r="I47" s="1"/>
      <c r="J47" s="1"/>
      <c r="K47" s="1" t="s">
        <v>30</v>
      </c>
    </row>
    <row r="48" spans="1:11" x14ac:dyDescent="0.35">
      <c r="A48" s="1" t="s">
        <v>176</v>
      </c>
      <c r="B48" s="1" t="s">
        <v>168</v>
      </c>
      <c r="C48" s="1" t="s">
        <v>90</v>
      </c>
      <c r="D48" s="1" t="s">
        <v>169</v>
      </c>
      <c r="E48" s="1" t="s">
        <v>117</v>
      </c>
      <c r="F48" s="1" t="s">
        <v>32</v>
      </c>
      <c r="G48" s="1" t="s">
        <v>185</v>
      </c>
      <c r="H48" s="1" t="s">
        <v>110</v>
      </c>
      <c r="I48" s="1" t="s">
        <v>70</v>
      </c>
      <c r="J48" s="1" t="s">
        <v>28</v>
      </c>
      <c r="K48" s="1" t="s">
        <v>198</v>
      </c>
    </row>
    <row r="49" spans="1:11" x14ac:dyDescent="0.35">
      <c r="A49" s="1" t="s">
        <v>176</v>
      </c>
      <c r="B49" s="1" t="s">
        <v>168</v>
      </c>
      <c r="C49" s="1" t="s">
        <v>90</v>
      </c>
      <c r="D49" s="1" t="s">
        <v>179</v>
      </c>
      <c r="E49" s="1" t="s">
        <v>244</v>
      </c>
      <c r="F49" s="1" t="s">
        <v>107</v>
      </c>
      <c r="G49" s="1" t="s">
        <v>174</v>
      </c>
      <c r="H49" s="1" t="s">
        <v>28</v>
      </c>
      <c r="I49" s="1" t="s">
        <v>29</v>
      </c>
      <c r="J49" s="1" t="s">
        <v>177</v>
      </c>
      <c r="K49" s="1" t="s">
        <v>140</v>
      </c>
    </row>
    <row r="50" spans="1:11" x14ac:dyDescent="0.35">
      <c r="A50" s="1" t="s">
        <v>176</v>
      </c>
      <c r="B50" s="1" t="s">
        <v>110</v>
      </c>
      <c r="C50" s="1" t="s">
        <v>112</v>
      </c>
      <c r="D50" s="1" t="s">
        <v>138</v>
      </c>
      <c r="E50" s="1" t="s">
        <v>126</v>
      </c>
      <c r="F50" s="1" t="s">
        <v>186</v>
      </c>
      <c r="G50" s="1" t="s">
        <v>182</v>
      </c>
      <c r="H50" s="1" t="s">
        <v>28</v>
      </c>
      <c r="I50" s="1" t="s">
        <v>113</v>
      </c>
      <c r="J50" s="1" t="s">
        <v>53</v>
      </c>
      <c r="K50" s="1" t="s">
        <v>269</v>
      </c>
    </row>
    <row r="51" spans="1:11" x14ac:dyDescent="0.35">
      <c r="A51" s="1" t="s">
        <v>176</v>
      </c>
      <c r="B51" s="1" t="s">
        <v>110</v>
      </c>
      <c r="C51" s="1" t="s">
        <v>112</v>
      </c>
      <c r="D51" s="1" t="s">
        <v>37</v>
      </c>
      <c r="E51" s="1" t="s">
        <v>23</v>
      </c>
      <c r="F51" s="1" t="s">
        <v>92</v>
      </c>
      <c r="G51" s="1" t="s">
        <v>93</v>
      </c>
      <c r="H51" s="1" t="s">
        <v>29</v>
      </c>
      <c r="I51" s="1" t="s">
        <v>54</v>
      </c>
      <c r="J51" s="1" t="s">
        <v>16</v>
      </c>
      <c r="K51" s="1" t="s">
        <v>297</v>
      </c>
    </row>
    <row r="52" spans="1:11" x14ac:dyDescent="0.35">
      <c r="A52" s="1" t="s">
        <v>187</v>
      </c>
      <c r="B52" s="1" t="s">
        <v>109</v>
      </c>
      <c r="C52" s="1" t="s">
        <v>112</v>
      </c>
      <c r="D52" s="1" t="s">
        <v>28</v>
      </c>
      <c r="E52" s="1" t="s">
        <v>123</v>
      </c>
      <c r="F52" s="1" t="s">
        <v>13</v>
      </c>
      <c r="G52" s="1" t="s">
        <v>126</v>
      </c>
      <c r="H52" s="1" t="s">
        <v>146</v>
      </c>
      <c r="I52" s="1" t="s">
        <v>45</v>
      </c>
      <c r="J52" s="1" t="s">
        <v>78</v>
      </c>
      <c r="K52" s="1" t="s">
        <v>68</v>
      </c>
    </row>
    <row r="53" spans="1:11" x14ac:dyDescent="0.35">
      <c r="A53" s="1" t="s">
        <v>187</v>
      </c>
      <c r="B53" s="1" t="s">
        <v>19</v>
      </c>
      <c r="C53" s="1" t="s">
        <v>20</v>
      </c>
      <c r="D53" s="1" t="s">
        <v>161</v>
      </c>
      <c r="E53" s="1" t="s">
        <v>191</v>
      </c>
      <c r="F53" s="1" t="s">
        <v>182</v>
      </c>
      <c r="G53" s="1" t="s">
        <v>182</v>
      </c>
      <c r="H53" s="1" t="s">
        <v>16</v>
      </c>
      <c r="I53" s="1" t="s">
        <v>71</v>
      </c>
      <c r="J53" s="1" t="s">
        <v>94</v>
      </c>
      <c r="K53" s="1" t="s">
        <v>432</v>
      </c>
    </row>
    <row r="54" spans="1:11" x14ac:dyDescent="0.35">
      <c r="A54" s="1" t="s">
        <v>187</v>
      </c>
      <c r="B54" s="1" t="s">
        <v>32</v>
      </c>
      <c r="C54" s="1" t="s">
        <v>185</v>
      </c>
      <c r="D54" s="1" t="s">
        <v>13</v>
      </c>
      <c r="E54" s="1" t="s">
        <v>105</v>
      </c>
      <c r="F54" s="1" t="s">
        <v>106</v>
      </c>
      <c r="G54" s="1" t="s">
        <v>244</v>
      </c>
      <c r="H54" s="1" t="s">
        <v>168</v>
      </c>
      <c r="I54" s="1" t="s">
        <v>169</v>
      </c>
      <c r="J54" s="1" t="s">
        <v>242</v>
      </c>
      <c r="K54" s="1" t="s">
        <v>86</v>
      </c>
    </row>
    <row r="55" spans="1:11" x14ac:dyDescent="0.35">
      <c r="A55" s="1" t="s">
        <v>187</v>
      </c>
      <c r="B55" s="1" t="s">
        <v>23</v>
      </c>
      <c r="C55" s="1" t="s">
        <v>91</v>
      </c>
      <c r="D55" s="1" t="s">
        <v>92</v>
      </c>
      <c r="E55" s="1" t="s">
        <v>106</v>
      </c>
      <c r="F55" s="1" t="s">
        <v>107</v>
      </c>
      <c r="G55" s="1" t="s">
        <v>193</v>
      </c>
      <c r="H55" s="1" t="s">
        <v>109</v>
      </c>
      <c r="I55" s="1" t="s">
        <v>110</v>
      </c>
      <c r="J55" s="1" t="s">
        <v>171</v>
      </c>
      <c r="K55" s="1" t="s">
        <v>158</v>
      </c>
    </row>
    <row r="56" spans="1:11" x14ac:dyDescent="0.35">
      <c r="A56" s="1" t="s">
        <v>187</v>
      </c>
      <c r="B56" s="1" t="s">
        <v>170</v>
      </c>
      <c r="C56" s="1" t="s">
        <v>110</v>
      </c>
      <c r="D56" s="1" t="s">
        <v>331</v>
      </c>
      <c r="E56" s="1" t="s">
        <v>31</v>
      </c>
      <c r="F56" s="1" t="s">
        <v>32</v>
      </c>
      <c r="G56" s="1" t="s">
        <v>130</v>
      </c>
      <c r="H56" s="1" t="s">
        <v>110</v>
      </c>
      <c r="I56" s="1" t="s">
        <v>112</v>
      </c>
      <c r="J56" s="1" t="s">
        <v>29</v>
      </c>
      <c r="K56" s="1" t="s">
        <v>47</v>
      </c>
    </row>
    <row r="57" spans="1:11" x14ac:dyDescent="0.35">
      <c r="A57" s="1" t="s">
        <v>261</v>
      </c>
      <c r="B57" s="1" t="s">
        <v>31</v>
      </c>
      <c r="C57" s="1" t="s">
        <v>123</v>
      </c>
      <c r="D57" s="1" t="s">
        <v>120</v>
      </c>
      <c r="E57" s="1" t="s">
        <v>241</v>
      </c>
      <c r="F57" s="1" t="s">
        <v>105</v>
      </c>
      <c r="G57" s="1" t="s">
        <v>244</v>
      </c>
      <c r="H57" s="1" t="s">
        <v>108</v>
      </c>
      <c r="I57" s="1" t="s">
        <v>170</v>
      </c>
      <c r="J57" s="1" t="s">
        <v>70</v>
      </c>
      <c r="K57" s="1" t="s">
        <v>43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g F A A B Q S w M E F A A C A A g A s o y k T K p J n H m o A A A A + A A A A B I A H A B D b 2 5 m a W c v U G F j a 2 F n Z S 5 4 b W w g o h g A K K A U A A A A A A A A A A A A A A A A A A A A A A A A A A A A h Y 9 N C s I w G E S v U r J v f i r V I l / T h b q z I A j i N q S x D b a p N K n p 3 V x 4 J K 9 g Q a v u X M 7 w B t 4 8 b n f I h q Y O r q q z u j U p Y p i i Q B n Z F t q U K e r d K U x Q x m E n 5 F m U K h h h Y 5 e D 1 S m q n L s s C f H e Y z / D b V e S i F J G j v l 2 L y v V i F A b 6 4 S R C n 1 W x f 8 V 4 n B 4 y f A I x w s c 0 3 m C W c K A T D X k 2 n y R a D T G F M h P C a u + d n 2 n e K H C 9 Q b I F I G 8 X / A n U E s D B B Q A A g A I A L K M p E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y j K R M x T s E f B 4 C A A A 0 D A A A E w A c A E Z v c m 1 1 b G F z L 1 N l Y 3 R p b 2 4 x L m 0 g o h g A K K A U A A A A A A A A A A A A A A A A A A A A A A A A A A A A v Z T f j t J A F M b v m / A O k + 5 N S R A o 4 A I a N C 6 4 3 h h 3 X Z p s 1 H g x t A e Y 7 H S m z p y u a w h v 4 5 v 4 Y k 5 B / j Q D G p N m S B r a 8 5 0 5 8 + u c 7 1 R D j E w K M t 3 + h y 9 r X s 3 T S 6 o g I e / Z H J l Y J B T p j G q A p x h U h m R E g t N K n Y x e e R 4 H 9 I j 5 f c y B c z D Z 9 z B r 3 t I F B M X N W A o E g f p c i X p j s 3 h i w q F Z u y 2 y C t d f i s j X r X j h v 4 N f P 0 U C C k G R 6 E f m m 8 y I z j g 0 I 0 W F n k u V j i X P U 2 E 0 0 M G m W G O 1 8 m 8 5 j c 2 e f o O g E Q j C E 6 4 b Z B / v W M I H m o I V / H R z Z c U i o K k V n C J F e / k 9 s M U S 7 e R v O T 0 T t b k 2 4 a 4 V v g I R L 0 m m Q O u / a X a 9 I 9 G u O g G a c N O t s 4 J d b 6 f Y x S K J l N s N k M x 4 w i 6 j 8 o V 5 0 g h J S V v X d 0 Z 4 K 3 A O y l i K T D P K j b M O V r i D V D 7 C 1 g c 6 s D 3 T 2 L f 3 T 0 d 3 T d z 3 7 d C q Y 4 c c Y E t 8 B 6 a p V M i K f c h n Y P w Y q V C C U 9 B l c 9 4 o g 9 m c g I 5 B J C Z k 3 t d j 4 l z 1 4 4 m 9 8 N / k 8 w W o f A 4 C y H U u H o q h P j P H Q b d e o J l 5 r Z U H 9 n R + 4 C 8 R s x e t V q 5 p x p u 8 n N S M Z d o y V w b I i j 3 1 s 0 c G 3 1 + z Z B Q O + k O / X j N v c L x N m T q i Z i k l d 1 I + M C D j Q x k 3 g I P 2 v w D / 5 1 h 7 b o 5 1 2 A 6 r p H 7 u i r p T J f W l K + p e l d R 9 R 9 R h h Q 5 x Q 9 y t d B I 7 j s 6 5 d 1 k l 9 c D R Z 3 n Y r Z J 6 6 I q 6 0 k k M 2 6 6 w + 5 V i h 6 6 + e 6 c 8 8 h t Q S w E C L Q A U A A I A C A C y j K R M q k m c e a g A A A D 4 A A A A E g A A A A A A A A A A A A A A A A A A A A A A Q 2 9 u Z m l n L 1 B h Y 2 t h Z 2 U u e G 1 s U E s B A i 0 A F A A C A A g A s o y k T A / K 6 a u k A A A A 6 Q A A A B M A A A A A A A A A A A A A A A A A 9 A A A A F t D b 2 5 0 Z W 5 0 X 1 R 5 c G V z X S 5 4 b W x Q S w E C L Q A U A A I A C A C y j K R M x T s E f B 4 C A A A 0 D A A A E w A A A A A A A A A A A A A A A A D l A Q A A R m 9 y b X V s Y X M v U 2 V j d G l v b j E u b V B L B Q Y A A A A A A w A D A M I A A A B Q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G s A A A A A A A A O S v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a W Z 0 a W 5 n Z G F 0 Y W J h c 2 V l e G N l c n B 0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C 0 w N S 0 w N F Q x N D o y M z o y M S 4 0 O D A y N T k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z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F R h c m d l d C I g V m F s d W U 9 I n N B d W Z n Z X J 1 Z m V u Z V 9 G d W 5 r d G l v b k x p Z n R p b m d k Y X R h Y m F z Z W V 4 Y 2 V y c H R f X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U t M D R U M T U 6 M D Y 6 M j g u M D c 5 N T I 2 O V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1 B s Y W N p b m c m c X V v d D s s J n F 1 b 3 Q 7 U 3 F 1 Y X Q m c X V v d D s s J n F 1 b 3 Q 7 U 3 F 1 Y X Q y J n F 1 b 3 Q 7 L C Z x d W 9 0 O 1 N x d W F 0 M y Z x d W 9 0 O y w m c X V v d D t C Z W 5 j a C B w c m V z c y Z x d W 9 0 O y w m c X V v d D t C Z W 5 j a C B w c m V z c z I m c X V v d D s s J n F 1 b 3 Q 7 Q m V u Y 2 g g c H J l c 3 M z J n F 1 b 3 Q 7 L C Z x d W 9 0 O 0 R l Y W R s a W Z 0 J n F 1 b 3 Q 7 L C Z x d W 9 0 O 0 R l Y W R s a W Z 0 M i Z x d W 9 0 O y w m c X V v d D t E Z W F k b G l m d D M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m Z 2 V y d W Z l b m U g R n V u a 3 R p b 2 5 M a W Z 0 a W 5 n Z G F 0 Y W J h c 2 V l e G N l c n B 0 I C g z K S 9 R d W V s b G U u e 1 B s Y W N p b m c s M H 0 m c X V v d D s s J n F 1 b 3 Q 7 U 2 V j d G l v b j E v Q X V m Z 2 V y d W Z l b m U g R n V u a 3 R p b 2 5 M a W Z 0 a W 5 n Z G F 0 Y W J h c 2 V l e G N l c n B 0 I C g z K S 9 R d W V s b G U u e 1 N x d W F 0 L D F 9 J n F 1 b 3 Q 7 L C Z x d W 9 0 O 1 N l Y 3 R p b 2 4 x L 0 F 1 Z m d l c n V m Z W 5 l I E Z 1 b m t 0 a W 9 u T G l m d G l u Z 2 R h d G F i Y X N l Z X h j Z X J w d C A o M y k v U X V l b G x l L n t T c X V h d D I s M n 0 m c X V v d D s s J n F 1 b 3 Q 7 U 2 V j d G l v b j E v Q X V m Z 2 V y d W Z l b m U g R n V u a 3 R p b 2 5 M a W Z 0 a W 5 n Z G F 0 Y W J h c 2 V l e G N l c n B 0 I C g z K S 9 R d W V s b G U u e 1 N x d W F 0 M y w z f S Z x d W 9 0 O y w m c X V v d D t T Z W N 0 a W 9 u M S 9 B d W Z n Z X J 1 Z m V u Z S B G d W 5 r d G l v b k x p Z n R p b m d k Y X R h Y m F z Z W V 4 Y 2 V y c H Q g K D M p L 1 F 1 Z W x s Z S 5 7 Q m V u Y 2 g g c H J l c 3 M s N H 0 m c X V v d D s s J n F 1 b 3 Q 7 U 2 V j d G l v b j E v Q X V m Z 2 V y d W Z l b m U g R n V u a 3 R p b 2 5 M a W Z 0 a W 5 n Z G F 0 Y W J h c 2 V l e G N l c n B 0 I C g z K S 9 R d W V s b G U u e 0 J l b m N o I H B y Z X N z M i w 1 f S Z x d W 9 0 O y w m c X V v d D t T Z W N 0 a W 9 u M S 9 B d W Z n Z X J 1 Z m V u Z S B G d W 5 r d G l v b k x p Z n R p b m d k Y X R h Y m F z Z W V 4 Y 2 V y c H Q g K D M p L 1 F 1 Z W x s Z S 5 7 Q m V u Y 2 g g c H J l c 3 M z L D Z 9 J n F 1 b 3 Q 7 L C Z x d W 9 0 O 1 N l Y 3 R p b 2 4 x L 0 F 1 Z m d l c n V m Z W 5 l I E Z 1 b m t 0 a W 9 u T G l m d G l u Z 2 R h d G F i Y X N l Z X h j Z X J w d C A o M y k v U X V l b G x l L n t E Z W F k b G l m d C w 3 f S Z x d W 9 0 O y w m c X V v d D t T Z W N 0 a W 9 u M S 9 B d W Z n Z X J 1 Z m V u Z S B G d W 5 r d G l v b k x p Z n R p b m d k Y X R h Y m F z Z W V 4 Y 2 V y c H Q g K D M p L 1 F 1 Z W x s Z S 5 7 R G V h Z G x p Z n Q y L D h 9 J n F 1 b 3 Q 7 L C Z x d W 9 0 O 1 N l Y 3 R p b 2 4 x L 0 F 1 Z m d l c n V m Z W 5 l I E Z 1 b m t 0 a W 9 u T G l m d G l u Z 2 R h d G F i Y X N l Z X h j Z X J w d C A o M y k v U X V l b G x l L n t E Z W F k b G l m d D M s O X 0 m c X V v d D s s J n F 1 b 3 Q 7 U 2 V j d G l v b j E v Q X V m Z 2 V y d W Z l b m U g R n V u a 3 R p b 2 5 M a W Z 0 a W 5 n Z G F 0 Y W J h c 2 V l e G N l c n B 0 I C g z K S 9 R d W V s b G U u e 1 R v d G F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V m Z 2 V y d W Z l b m U g R n V u a 3 R p b 2 5 M a W Z 0 a W 5 n Z G F 0 Y W J h c 2 V l e G N l c n B 0 I C g z K S 9 R d W V s b G U u e 1 B s Y W N p b m c s M H 0 m c X V v d D s s J n F 1 b 3 Q 7 U 2 V j d G l v b j E v Q X V m Z 2 V y d W Z l b m U g R n V u a 3 R p b 2 5 M a W Z 0 a W 5 n Z G F 0 Y W J h c 2 V l e G N l c n B 0 I C g z K S 9 R d W V s b G U u e 1 N x d W F 0 L D F 9 J n F 1 b 3 Q 7 L C Z x d W 9 0 O 1 N l Y 3 R p b 2 4 x L 0 F 1 Z m d l c n V m Z W 5 l I E Z 1 b m t 0 a W 9 u T G l m d G l u Z 2 R h d G F i Y X N l Z X h j Z X J w d C A o M y k v U X V l b G x l L n t T c X V h d D I s M n 0 m c X V v d D s s J n F 1 b 3 Q 7 U 2 V j d G l v b j E v Q X V m Z 2 V y d W Z l b m U g R n V u a 3 R p b 2 5 M a W Z 0 a W 5 n Z G F 0 Y W J h c 2 V l e G N l c n B 0 I C g z K S 9 R d W V s b G U u e 1 N x d W F 0 M y w z f S Z x d W 9 0 O y w m c X V v d D t T Z W N 0 a W 9 u M S 9 B d W Z n Z X J 1 Z m V u Z S B G d W 5 r d G l v b k x p Z n R p b m d k Y X R h Y m F z Z W V 4 Y 2 V y c H Q g K D M p L 1 F 1 Z W x s Z S 5 7 Q m V u Y 2 g g c H J l c 3 M s N H 0 m c X V v d D s s J n F 1 b 3 Q 7 U 2 V j d G l v b j E v Q X V m Z 2 V y d W Z l b m U g R n V u a 3 R p b 2 5 M a W Z 0 a W 5 n Z G F 0 Y W J h c 2 V l e G N l c n B 0 I C g z K S 9 R d W V s b G U u e 0 J l b m N o I H B y Z X N z M i w 1 f S Z x d W 9 0 O y w m c X V v d D t T Z W N 0 a W 9 u M S 9 B d W Z n Z X J 1 Z m V u Z S B G d W 5 r d G l v b k x p Z n R p b m d k Y X R h Y m F z Z W V 4 Y 2 V y c H Q g K D M p L 1 F 1 Z W x s Z S 5 7 Q m V u Y 2 g g c H J l c 3 M z L D Z 9 J n F 1 b 3 Q 7 L C Z x d W 9 0 O 1 N l Y 3 R p b 2 4 x L 0 F 1 Z m d l c n V m Z W 5 l I E Z 1 b m t 0 a W 9 u T G l m d G l u Z 2 R h d G F i Y X N l Z X h j Z X J w d C A o M y k v U X V l b G x l L n t E Z W F k b G l m d C w 3 f S Z x d W 9 0 O y w m c X V v d D t T Z W N 0 a W 9 u M S 9 B d W Z n Z X J 1 Z m V u Z S B G d W 5 r d G l v b k x p Z n R p b m d k Y X R h Y m F z Z W V 4 Y 2 V y c H Q g K D M p L 1 F 1 Z W x s Z S 5 7 R G V h Z G x p Z n Q y L D h 9 J n F 1 b 3 Q 7 L C Z x d W 9 0 O 1 N l Y 3 R p b 2 4 x L 0 F 1 Z m d l c n V m Z W 5 l I E Z 1 b m t 0 a W 9 u T G l m d G l u Z 2 R h d G F i Y X N l Z X h j Z X J w d C A o M y k v U X V l b G x l L n t E Z W F k b G l m d D M s O X 0 m c X V v d D s s J n F 1 b 3 Q 7 U 2 V j d G l v b j E v Q X V m Z 2 V y d W Z l b m U g R n V u a 3 R p b 2 5 M a W Z 0 a W 5 n Z G F 0 Y W J h c 2 V l e G N l c n B 0 I C g z K S 9 R d W V s b G U u e 1 R v d G F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m Z 2 V y d W Z l b m U l M j B G d W 5 r d G l v b k x p Z n R p b m d k Y X R h Y m F z Z W V 4 Y 2 V y c H Q l M j A o M y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j b 2 1 h J T I w U m 9 v a 2 l l J T I w Q 2 9 t c G V 0 a X R p b 2 4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j b 2 1 h X 1 J v b 2 t p Z V 9 D b 2 1 w Z X R p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N S 0 w N F Q x N T o w O D o y O C 4 0 O T c x M j U 5 W i I g L z 4 8 R W 5 0 c n k g V H l w Z T 0 i R m l s b E N v b H V t b l R 5 c G V z I i B W Y W x 1 Z T 0 i c 0 J n W U d C Z 1 l H Q m d Z R 0 J n W T 0 i I C 8 + P E V u d H J 5 I F R 5 c G U 9 I k Z p b G x D b 2 x 1 b W 5 O Y W 1 l c y I g V m F s d W U 9 I n N b J n F 1 b 3 Q 7 U G x h Y 2 l u Z y Z x d W 9 0 O y w m c X V v d D t T c X V h d C Z x d W 9 0 O y w m c X V v d D t T c X V h d D I m c X V v d D s s J n F 1 b 3 Q 7 U 3 F 1 Y X Q z J n F 1 b 3 Q 7 L C Z x d W 9 0 O 0 J l b m N o I H B y Z X N z J n F 1 b 3 Q 7 L C Z x d W 9 0 O 0 J l b m N o I H B y Z X N z M i Z x d W 9 0 O y w m c X V v d D t C Z W 5 j a C B w c m V z c z M m c X V v d D s s J n F 1 b 3 Q 7 R G V h Z G x p Z n Q m c X V v d D s s J n F 1 b 3 Q 7 R G V h Z G x p Z n Q y J n F 1 b 3 Q 7 L C Z x d W 9 0 O 0 R l Y W R s a W Z 0 M y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N v b W E g U m 9 v a 2 l l I E N v b X B l d G l 0 a W 9 u L 1 F 1 Z W x s Z S 5 7 U G x h Y 2 l u Z y w w f S Z x d W 9 0 O y w m c X V v d D t T Z W N 0 a W 9 u M S 9 U Y W N v b W E g U m 9 v a 2 l l I E N v b X B l d G l 0 a W 9 u L 1 F 1 Z W x s Z S 5 7 U 3 F 1 Y X Q s M X 0 m c X V v d D s s J n F 1 b 3 Q 7 U 2 V j d G l v b j E v V G F j b 2 1 h I F J v b 2 t p Z S B D b 2 1 w Z X R p d G l v b i 9 R d W V s b G U u e 1 N x d W F 0 M i w y f S Z x d W 9 0 O y w m c X V v d D t T Z W N 0 a W 9 u M S 9 U Y W N v b W E g U m 9 v a 2 l l I E N v b X B l d G l 0 a W 9 u L 1 F 1 Z W x s Z S 5 7 U 3 F 1 Y X Q z L D N 9 J n F 1 b 3 Q 7 L C Z x d W 9 0 O 1 N l Y 3 R p b 2 4 x L 1 R h Y 2 9 t Y S B S b 2 9 r a W U g Q 2 9 t c G V 0 a X R p b 2 4 v U X V l b G x l L n t C Z W 5 j a C B w c m V z c y w 0 f S Z x d W 9 0 O y w m c X V v d D t T Z W N 0 a W 9 u M S 9 U Y W N v b W E g U m 9 v a 2 l l I E N v b X B l d G l 0 a W 9 u L 1 F 1 Z W x s Z S 5 7 Q m V u Y 2 g g c H J l c 3 M y L D V 9 J n F 1 b 3 Q 7 L C Z x d W 9 0 O 1 N l Y 3 R p b 2 4 x L 1 R h Y 2 9 t Y S B S b 2 9 r a W U g Q 2 9 t c G V 0 a X R p b 2 4 v U X V l b G x l L n t C Z W 5 j a C B w c m V z c z M s N n 0 m c X V v d D s s J n F 1 b 3 Q 7 U 2 V j d G l v b j E v V G F j b 2 1 h I F J v b 2 t p Z S B D b 2 1 w Z X R p d G l v b i 9 R d W V s b G U u e 0 R l Y W R s a W Z 0 L D d 9 J n F 1 b 3 Q 7 L C Z x d W 9 0 O 1 N l Y 3 R p b 2 4 x L 1 R h Y 2 9 t Y S B S b 2 9 r a W U g Q 2 9 t c G V 0 a X R p b 2 4 v U X V l b G x l L n t E Z W F k b G l m d D I s O H 0 m c X V v d D s s J n F 1 b 3 Q 7 U 2 V j d G l v b j E v V G F j b 2 1 h I F J v b 2 t p Z S B D b 2 1 w Z X R p d G l v b i 9 R d W V s b G U u e 0 R l Y W R s a W Z 0 M y w 5 f S Z x d W 9 0 O y w m c X V v d D t T Z W N 0 a W 9 u M S 9 U Y W N v b W E g U m 9 v a 2 l l I E N v b X B l d G l 0 a W 9 u L 1 F 1 Z W x s Z S 5 7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N v b W E g U m 9 v a 2 l l I E N v b X B l d G l 0 a W 9 u L 1 F 1 Z W x s Z S 5 7 U G x h Y 2 l u Z y w w f S Z x d W 9 0 O y w m c X V v d D t T Z W N 0 a W 9 u M S 9 U Y W N v b W E g U m 9 v a 2 l l I E N v b X B l d G l 0 a W 9 u L 1 F 1 Z W x s Z S 5 7 U 3 F 1 Y X Q s M X 0 m c X V v d D s s J n F 1 b 3 Q 7 U 2 V j d G l v b j E v V G F j b 2 1 h I F J v b 2 t p Z S B D b 2 1 w Z X R p d G l v b i 9 R d W V s b G U u e 1 N x d W F 0 M i w y f S Z x d W 9 0 O y w m c X V v d D t T Z W N 0 a W 9 u M S 9 U Y W N v b W E g U m 9 v a 2 l l I E N v b X B l d G l 0 a W 9 u L 1 F 1 Z W x s Z S 5 7 U 3 F 1 Y X Q z L D N 9 J n F 1 b 3 Q 7 L C Z x d W 9 0 O 1 N l Y 3 R p b 2 4 x L 1 R h Y 2 9 t Y S B S b 2 9 r a W U g Q 2 9 t c G V 0 a X R p b 2 4 v U X V l b G x l L n t C Z W 5 j a C B w c m V z c y w 0 f S Z x d W 9 0 O y w m c X V v d D t T Z W N 0 a W 9 u M S 9 U Y W N v b W E g U m 9 v a 2 l l I E N v b X B l d G l 0 a W 9 u L 1 F 1 Z W x s Z S 5 7 Q m V u Y 2 g g c H J l c 3 M y L D V 9 J n F 1 b 3 Q 7 L C Z x d W 9 0 O 1 N l Y 3 R p b 2 4 x L 1 R h Y 2 9 t Y S B S b 2 9 r a W U g Q 2 9 t c G V 0 a X R p b 2 4 v U X V l b G x l L n t C Z W 5 j a C B w c m V z c z M s N n 0 m c X V v d D s s J n F 1 b 3 Q 7 U 2 V j d G l v b j E v V G F j b 2 1 h I F J v b 2 t p Z S B D b 2 1 w Z X R p d G l v b i 9 R d W V s b G U u e 0 R l Y W R s a W Z 0 L D d 9 J n F 1 b 3 Q 7 L C Z x d W 9 0 O 1 N l Y 3 R p b 2 4 x L 1 R h Y 2 9 t Y S B S b 2 9 r a W U g Q 2 9 t c G V 0 a X R p b 2 4 v U X V l b G x l L n t E Z W F k b G l m d D I s O H 0 m c X V v d D s s J n F 1 b 3 Q 7 U 2 V j d G l v b j E v V G F j b 2 1 h I F J v b 2 t p Z S B D b 2 1 w Z X R p d G l v b i 9 R d W V s b G U u e 0 R l Y W R s a W Z 0 M y w 5 f S Z x d W 9 0 O y w m c X V v d D t T Z W N 0 a W 9 u M S 9 U Y W N v b W E g U m 9 v a 2 l l I E N v b X B l d G l 0 a W 9 u L 1 F 1 Z W x s Z S 5 7 V G 9 0 Y W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N v b W E l M j B S b 2 9 r a W U l M j B D b 2 1 w Z X R p d G l v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F R h c m d l d C I g V m F s d W U 9 I n N B d W Z n Z X J 1 Z m V u Z V 9 G d W 5 r d G l v b k x p Z n R p b m d k Y X R h Y m F z Z W V 4 Y 2 V y c H R f X z c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U t M D R U M T U 6 M j A 6 N D g u O T Q z O T A 5 N V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1 B s Y W N p b m c m c X V v d D s s J n F 1 b 3 Q 7 U 3 F 1 Y X Q m c X V v d D s s J n F 1 b 3 Q 7 U 3 F 1 Y X Q y J n F 1 b 3 Q 7 L C Z x d W 9 0 O 1 N x d W F 0 M y Z x d W 9 0 O y w m c X V v d D t C Z W 5 j a C B w c m V z c y Z x d W 9 0 O y w m c X V v d D t C Z W 5 j a C B w c m V z c z I m c X V v d D s s J n F 1 b 3 Q 7 Q m V u Y 2 g g c H J l c 3 M z J n F 1 b 3 Q 7 L C Z x d W 9 0 O 0 R l Y W R s a W Z 0 J n F 1 b 3 Q 7 L C Z x d W 9 0 O 0 R l Y W R s a W Z 0 M i Z x d W 9 0 O y w m c X V v d D t E Z W F k b G l m d D M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m Z 2 V y d W Z l b m U g R n V u a 3 R p b 2 5 M a W Z 0 a W 5 n Z G F 0 Y W J h c 2 V l e G N l c n B 0 I C g 0 K S 9 R d W V s b G U u e 1 B s Y W N p b m c s M H 0 m c X V v d D s s J n F 1 b 3 Q 7 U 2 V j d G l v b j E v Q X V m Z 2 V y d W Z l b m U g R n V u a 3 R p b 2 5 M a W Z 0 a W 5 n Z G F 0 Y W J h c 2 V l e G N l c n B 0 I C g 0 K S 9 R d W V s b G U u e 1 N x d W F 0 L D F 9 J n F 1 b 3 Q 7 L C Z x d W 9 0 O 1 N l Y 3 R p b 2 4 x L 0 F 1 Z m d l c n V m Z W 5 l I E Z 1 b m t 0 a W 9 u T G l m d G l u Z 2 R h d G F i Y X N l Z X h j Z X J w d C A o N C k v U X V l b G x l L n t T c X V h d D I s M n 0 m c X V v d D s s J n F 1 b 3 Q 7 U 2 V j d G l v b j E v Q X V m Z 2 V y d W Z l b m U g R n V u a 3 R p b 2 5 M a W Z 0 a W 5 n Z G F 0 Y W J h c 2 V l e G N l c n B 0 I C g 0 K S 9 R d W V s b G U u e 1 N x d W F 0 M y w z f S Z x d W 9 0 O y w m c X V v d D t T Z W N 0 a W 9 u M S 9 B d W Z n Z X J 1 Z m V u Z S B G d W 5 r d G l v b k x p Z n R p b m d k Y X R h Y m F z Z W V 4 Y 2 V y c H Q g K D Q p L 1 F 1 Z W x s Z S 5 7 Q m V u Y 2 g g c H J l c 3 M s N H 0 m c X V v d D s s J n F 1 b 3 Q 7 U 2 V j d G l v b j E v Q X V m Z 2 V y d W Z l b m U g R n V u a 3 R p b 2 5 M a W Z 0 a W 5 n Z G F 0 Y W J h c 2 V l e G N l c n B 0 I C g 0 K S 9 R d W V s b G U u e 0 J l b m N o I H B y Z X N z M i w 1 f S Z x d W 9 0 O y w m c X V v d D t T Z W N 0 a W 9 u M S 9 B d W Z n Z X J 1 Z m V u Z S B G d W 5 r d G l v b k x p Z n R p b m d k Y X R h Y m F z Z W V 4 Y 2 V y c H Q g K D Q p L 1 F 1 Z W x s Z S 5 7 Q m V u Y 2 g g c H J l c 3 M z L D Z 9 J n F 1 b 3 Q 7 L C Z x d W 9 0 O 1 N l Y 3 R p b 2 4 x L 0 F 1 Z m d l c n V m Z W 5 l I E Z 1 b m t 0 a W 9 u T G l m d G l u Z 2 R h d G F i Y X N l Z X h j Z X J w d C A o N C k v U X V l b G x l L n t E Z W F k b G l m d C w 3 f S Z x d W 9 0 O y w m c X V v d D t T Z W N 0 a W 9 u M S 9 B d W Z n Z X J 1 Z m V u Z S B G d W 5 r d G l v b k x p Z n R p b m d k Y X R h Y m F z Z W V 4 Y 2 V y c H Q g K D Q p L 1 F 1 Z W x s Z S 5 7 R G V h Z G x p Z n Q y L D h 9 J n F 1 b 3 Q 7 L C Z x d W 9 0 O 1 N l Y 3 R p b 2 4 x L 0 F 1 Z m d l c n V m Z W 5 l I E Z 1 b m t 0 a W 9 u T G l m d G l u Z 2 R h d G F i Y X N l Z X h j Z X J w d C A o N C k v U X V l b G x l L n t E Z W F k b G l m d D M s O X 0 m c X V v d D s s J n F 1 b 3 Q 7 U 2 V j d G l v b j E v Q X V m Z 2 V y d W Z l b m U g R n V u a 3 R p b 2 5 M a W Z 0 a W 5 n Z G F 0 Y W J h c 2 V l e G N l c n B 0 I C g 0 K S 9 R d W V s b G U u e 1 R v d G F s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Q X V m Z 2 V y d W Z l b m U g R n V u a 3 R p b 2 5 M a W Z 0 a W 5 n Z G F 0 Y W J h c 2 V l e G N l c n B 0 I C g 0 K S 9 R d W V s b G U u e 1 B s Y W N p b m c s M H 0 m c X V v d D s s J n F 1 b 3 Q 7 U 2 V j d G l v b j E v Q X V m Z 2 V y d W Z l b m U g R n V u a 3 R p b 2 5 M a W Z 0 a W 5 n Z G F 0 Y W J h c 2 V l e G N l c n B 0 I C g 0 K S 9 R d W V s b G U u e 1 N x d W F 0 L D F 9 J n F 1 b 3 Q 7 L C Z x d W 9 0 O 1 N l Y 3 R p b 2 4 x L 0 F 1 Z m d l c n V m Z W 5 l I E Z 1 b m t 0 a W 9 u T G l m d G l u Z 2 R h d G F i Y X N l Z X h j Z X J w d C A o N C k v U X V l b G x l L n t T c X V h d D I s M n 0 m c X V v d D s s J n F 1 b 3 Q 7 U 2 V j d G l v b j E v Q X V m Z 2 V y d W Z l b m U g R n V u a 3 R p b 2 5 M a W Z 0 a W 5 n Z G F 0 Y W J h c 2 V l e G N l c n B 0 I C g 0 K S 9 R d W V s b G U u e 1 N x d W F 0 M y w z f S Z x d W 9 0 O y w m c X V v d D t T Z W N 0 a W 9 u M S 9 B d W Z n Z X J 1 Z m V u Z S B G d W 5 r d G l v b k x p Z n R p b m d k Y X R h Y m F z Z W V 4 Y 2 V y c H Q g K D Q p L 1 F 1 Z W x s Z S 5 7 Q m V u Y 2 g g c H J l c 3 M s N H 0 m c X V v d D s s J n F 1 b 3 Q 7 U 2 V j d G l v b j E v Q X V m Z 2 V y d W Z l b m U g R n V u a 3 R p b 2 5 M a W Z 0 a W 5 n Z G F 0 Y W J h c 2 V l e G N l c n B 0 I C g 0 K S 9 R d W V s b G U u e 0 J l b m N o I H B y Z X N z M i w 1 f S Z x d W 9 0 O y w m c X V v d D t T Z W N 0 a W 9 u M S 9 B d W Z n Z X J 1 Z m V u Z S B G d W 5 r d G l v b k x p Z n R p b m d k Y X R h Y m F z Z W V 4 Y 2 V y c H Q g K D Q p L 1 F 1 Z W x s Z S 5 7 Q m V u Y 2 g g c H J l c 3 M z L D Z 9 J n F 1 b 3 Q 7 L C Z x d W 9 0 O 1 N l Y 3 R p b 2 4 x L 0 F 1 Z m d l c n V m Z W 5 l I E Z 1 b m t 0 a W 9 u T G l m d G l u Z 2 R h d G F i Y X N l Z X h j Z X J w d C A o N C k v U X V l b G x l L n t E Z W F k b G l m d C w 3 f S Z x d W 9 0 O y w m c X V v d D t T Z W N 0 a W 9 u M S 9 B d W Z n Z X J 1 Z m V u Z S B G d W 5 r d G l v b k x p Z n R p b m d k Y X R h Y m F z Z W V 4 Y 2 V y c H Q g K D Q p L 1 F 1 Z W x s Z S 5 7 R G V h Z G x p Z n Q y L D h 9 J n F 1 b 3 Q 7 L C Z x d W 9 0 O 1 N l Y 3 R p b 2 4 x L 0 F 1 Z m d l c n V m Z W 5 l I E Z 1 b m t 0 a W 9 u T G l m d G l u Z 2 R h d G F i Y X N l Z X h j Z X J w d C A o N C k v U X V l b G x l L n t E Z W F k b G l m d D M s O X 0 m c X V v d D s s J n F 1 b 3 Q 7 U 2 V j d G l v b j E v Q X V m Z 2 V y d W Z l b m U g R n V u a 3 R p b 2 5 M a W Z 0 a W 5 n Z G F 0 Y W J h c 2 V l e G N l c n B 0 I C g 0 K S 9 R d W V s b G U u e 1 R v d G F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m Z 2 V y d W Z l b m U l M j B G d W 5 r d G l v b k x p Z n R p b m d k Y X R h Y m F z Z W V 4 Y 2 V y c H Q l M j A o N C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m Z 2 V y d W Z l b m U l M j B G d W 5 r d G l v b k x p Z n R p b m d k Y X R h Y m F z Z W V 4 Y 2 V y c H Q l M j A o N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U Y X J n Z X Q i I F Z h b H V l P S J z Q X V m Z 2 V y d W Z l b m V f R n V u a 3 R p b 2 5 M a W Z 0 a W 5 n Z G F 0 Y W J h c 2 V l e G N l c n B 0 X 1 8 4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1 L T A 0 V D E 1 O j I y O j Q z L j Y y N z U 1 N j N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Q b G F j a W 5 n J n F 1 b 3 Q 7 L C Z x d W 9 0 O 1 N x d W F 0 J n F 1 b 3 Q 7 L C Z x d W 9 0 O 1 N x d W F 0 M i Z x d W 9 0 O y w m c X V v d D t T c X V h d D M m c X V v d D s s J n F 1 b 3 Q 7 Q m V u Y 2 g g c H J l c 3 M m c X V v d D s s J n F 1 b 3 Q 7 Q m V u Y 2 g g c H J l c 3 M y J n F 1 b 3 Q 7 L C Z x d W 9 0 O 0 J l b m N o I H B y Z X N z M y Z x d W 9 0 O y w m c X V v d D t E Z W F k b G l m d C Z x d W 9 0 O y w m c X V v d D t E Z W F k b G l m d D I m c X V v d D s s J n F 1 b 3 Q 7 R G V h Z G x p Z n Q z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m d l c n V m Z W 5 l I E Z 1 b m t 0 a W 9 u T G l m d G l u Z 2 R h d G F i Y X N l Z X h j Z X J w d C A o N S k v U X V l b G x l L n t Q b G F j a W 5 n L D B 9 J n F 1 b 3 Q 7 L C Z x d W 9 0 O 1 N l Y 3 R p b 2 4 x L 0 F 1 Z m d l c n V m Z W 5 l I E Z 1 b m t 0 a W 9 u T G l m d G l u Z 2 R h d G F i Y X N l Z X h j Z X J w d C A o N S k v U X V l b G x l L n t T c X V h d C w x f S Z x d W 9 0 O y w m c X V v d D t T Z W N 0 a W 9 u M S 9 B d W Z n Z X J 1 Z m V u Z S B G d W 5 r d G l v b k x p Z n R p b m d k Y X R h Y m F z Z W V 4 Y 2 V y c H Q g K D U p L 1 F 1 Z W x s Z S 5 7 U 3 F 1 Y X Q y L D J 9 J n F 1 b 3 Q 7 L C Z x d W 9 0 O 1 N l Y 3 R p b 2 4 x L 0 F 1 Z m d l c n V m Z W 5 l I E Z 1 b m t 0 a W 9 u T G l m d G l u Z 2 R h d G F i Y X N l Z X h j Z X J w d C A o N S k v U X V l b G x l L n t T c X V h d D M s M 3 0 m c X V v d D s s J n F 1 b 3 Q 7 U 2 V j d G l v b j E v Q X V m Z 2 V y d W Z l b m U g R n V u a 3 R p b 2 5 M a W Z 0 a W 5 n Z G F 0 Y W J h c 2 V l e G N l c n B 0 I C g 1 K S 9 R d W V s b G U u e 0 J l b m N o I H B y Z X N z L D R 9 J n F 1 b 3 Q 7 L C Z x d W 9 0 O 1 N l Y 3 R p b 2 4 x L 0 F 1 Z m d l c n V m Z W 5 l I E Z 1 b m t 0 a W 9 u T G l m d G l u Z 2 R h d G F i Y X N l Z X h j Z X J w d C A o N S k v U X V l b G x l L n t C Z W 5 j a C B w c m V z c z I s N X 0 m c X V v d D s s J n F 1 b 3 Q 7 U 2 V j d G l v b j E v Q X V m Z 2 V y d W Z l b m U g R n V u a 3 R p b 2 5 M a W Z 0 a W 5 n Z G F 0 Y W J h c 2 V l e G N l c n B 0 I C g 1 K S 9 R d W V s b G U u e 0 J l b m N o I H B y Z X N z M y w 2 f S Z x d W 9 0 O y w m c X V v d D t T Z W N 0 a W 9 u M S 9 B d W Z n Z X J 1 Z m V u Z S B G d W 5 r d G l v b k x p Z n R p b m d k Y X R h Y m F z Z W V 4 Y 2 V y c H Q g K D U p L 1 F 1 Z W x s Z S 5 7 R G V h Z G x p Z n Q s N 3 0 m c X V v d D s s J n F 1 b 3 Q 7 U 2 V j d G l v b j E v Q X V m Z 2 V y d W Z l b m U g R n V u a 3 R p b 2 5 M a W Z 0 a W 5 n Z G F 0 Y W J h c 2 V l e G N l c n B 0 I C g 1 K S 9 R d W V s b G U u e 0 R l Y W R s a W Z 0 M i w 4 f S Z x d W 9 0 O y w m c X V v d D t T Z W N 0 a W 9 u M S 9 B d W Z n Z X J 1 Z m V u Z S B G d W 5 r d G l v b k x p Z n R p b m d k Y X R h Y m F z Z W V 4 Y 2 V y c H Q g K D U p L 1 F 1 Z W x s Z S 5 7 R G V h Z G x p Z n Q z L D l 9 J n F 1 b 3 Q 7 L C Z x d W 9 0 O 1 N l Y 3 R p b 2 4 x L 0 F 1 Z m d l c n V m Z W 5 l I E Z 1 b m t 0 a W 9 u T G l m d G l u Z 2 R h d G F i Y X N l Z X h j Z X J w d C A o N S k v U X V l b G x l L n t U b 3 R h b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F 1 Z m d l c n V m Z W 5 l I E Z 1 b m t 0 a W 9 u T G l m d G l u Z 2 R h d G F i Y X N l Z X h j Z X J w d C A o N S k v U X V l b G x l L n t Q b G F j a W 5 n L D B 9 J n F 1 b 3 Q 7 L C Z x d W 9 0 O 1 N l Y 3 R p b 2 4 x L 0 F 1 Z m d l c n V m Z W 5 l I E Z 1 b m t 0 a W 9 u T G l m d G l u Z 2 R h d G F i Y X N l Z X h j Z X J w d C A o N S k v U X V l b G x l L n t T c X V h d C w x f S Z x d W 9 0 O y w m c X V v d D t T Z W N 0 a W 9 u M S 9 B d W Z n Z X J 1 Z m V u Z S B G d W 5 r d G l v b k x p Z n R p b m d k Y X R h Y m F z Z W V 4 Y 2 V y c H Q g K D U p L 1 F 1 Z W x s Z S 5 7 U 3 F 1 Y X Q y L D J 9 J n F 1 b 3 Q 7 L C Z x d W 9 0 O 1 N l Y 3 R p b 2 4 x L 0 F 1 Z m d l c n V m Z W 5 l I E Z 1 b m t 0 a W 9 u T G l m d G l u Z 2 R h d G F i Y X N l Z X h j Z X J w d C A o N S k v U X V l b G x l L n t T c X V h d D M s M 3 0 m c X V v d D s s J n F 1 b 3 Q 7 U 2 V j d G l v b j E v Q X V m Z 2 V y d W Z l b m U g R n V u a 3 R p b 2 5 M a W Z 0 a W 5 n Z G F 0 Y W J h c 2 V l e G N l c n B 0 I C g 1 K S 9 R d W V s b G U u e 0 J l b m N o I H B y Z X N z L D R 9 J n F 1 b 3 Q 7 L C Z x d W 9 0 O 1 N l Y 3 R p b 2 4 x L 0 F 1 Z m d l c n V m Z W 5 l I E Z 1 b m t 0 a W 9 u T G l m d G l u Z 2 R h d G F i Y X N l Z X h j Z X J w d C A o N S k v U X V l b G x l L n t C Z W 5 j a C B w c m V z c z I s N X 0 m c X V v d D s s J n F 1 b 3 Q 7 U 2 V j d G l v b j E v Q X V m Z 2 V y d W Z l b m U g R n V u a 3 R p b 2 5 M a W Z 0 a W 5 n Z G F 0 Y W J h c 2 V l e G N l c n B 0 I C g 1 K S 9 R d W V s b G U u e 0 J l b m N o I H B y Z X N z M y w 2 f S Z x d W 9 0 O y w m c X V v d D t T Z W N 0 a W 9 u M S 9 B d W Z n Z X J 1 Z m V u Z S B G d W 5 r d G l v b k x p Z n R p b m d k Y X R h Y m F z Z W V 4 Y 2 V y c H Q g K D U p L 1 F 1 Z W x s Z S 5 7 R G V h Z G x p Z n Q s N 3 0 m c X V v d D s s J n F 1 b 3 Q 7 U 2 V j d G l v b j E v Q X V m Z 2 V y d W Z l b m U g R n V u a 3 R p b 2 5 M a W Z 0 a W 5 n Z G F 0 Y W J h c 2 V l e G N l c n B 0 I C g 1 K S 9 R d W V s b G U u e 0 R l Y W R s a W Z 0 M i w 4 f S Z x d W 9 0 O y w m c X V v d D t T Z W N 0 a W 9 u M S 9 B d W Z n Z X J 1 Z m V u Z S B G d W 5 r d G l v b k x p Z n R p b m d k Y X R h Y m F z Z W V 4 Y 2 V y c H Q g K D U p L 1 F 1 Z W x s Z S 5 7 R G V h Z G x p Z n Q z L D l 9 J n F 1 b 3 Q 7 L C Z x d W 9 0 O 1 N l Y 3 R p b 2 4 x L 0 F 1 Z m d l c n V m Z W 5 l I E Z 1 b m t 0 a W 9 u T G l m d G l u Z 2 R h d G F i Y X N l Z X h j Z X J w d C A o N S k v U X V l b G x l L n t U b 3 R h b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U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Y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V G F y Z 2 V 0 I i B W Y W x 1 Z T 0 i c 0 F 1 Z m d l c n V m Z W 5 l X 0 Z 1 b m t 0 a W 9 u T G l m d G l u Z 2 R h d G F i Y X N l Z X h j Z X J w d F 9 f O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N S 0 w N F Q x N T o y M z o 0 N i 4 5 M j k 1 M D U x W i I g L z 4 8 R W 5 0 c n k g V H l w Z T 0 i R m l s b E N v b H V t b l R 5 c G V z I i B W Y W x 1 Z T 0 i c 0 J n W U d C Z 1 l H Q m d Z R 0 J n W T 0 i I C 8 + P E V u d H J 5 I F R 5 c G U 9 I k Z p b G x D b 2 x 1 b W 5 O Y W 1 l c y I g V m F s d W U 9 I n N b J n F 1 b 3 Q 7 U G x h Y 2 l u Z y Z x d W 9 0 O y w m c X V v d D t T c X V h d C Z x d W 9 0 O y w m c X V v d D t T c X V h d D I m c X V v d D s s J n F 1 b 3 Q 7 U 3 F 1 Y X Q z J n F 1 b 3 Q 7 L C Z x d W 9 0 O 0 J l b m N o I H B y Z X N z J n F 1 b 3 Q 7 L C Z x d W 9 0 O 0 J l b m N o I H B y Z X N z M i Z x d W 9 0 O y w m c X V v d D t C Z W 5 j a C B w c m V z c z M m c X V v d D s s J n F 1 b 3 Q 7 R G V h Z G x p Z n Q m c X V v d D s s J n F 1 b 3 Q 7 R G V h Z G x p Z n Q y J n F 1 b 3 Q 7 L C Z x d W 9 0 O 0 R l Y W R s a W Z 0 M y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Z n Z X J 1 Z m V u Z S B G d W 5 r d G l v b k x p Z n R p b m d k Y X R h Y m F z Z W V 4 Y 2 V y c H Q g K D Y p L 1 F 1 Z W x s Z S 5 7 U G x h Y 2 l u Z y w w f S Z x d W 9 0 O y w m c X V v d D t T Z W N 0 a W 9 u M S 9 B d W Z n Z X J 1 Z m V u Z S B G d W 5 r d G l v b k x p Z n R p b m d k Y X R h Y m F z Z W V 4 Y 2 V y c H Q g K D Y p L 1 F 1 Z W x s Z S 5 7 U 3 F 1 Y X Q s M X 0 m c X V v d D s s J n F 1 b 3 Q 7 U 2 V j d G l v b j E v Q X V m Z 2 V y d W Z l b m U g R n V u a 3 R p b 2 5 M a W Z 0 a W 5 n Z G F 0 Y W J h c 2 V l e G N l c n B 0 I C g 2 K S 9 R d W V s b G U u e 1 N x d W F 0 M i w y f S Z x d W 9 0 O y w m c X V v d D t T Z W N 0 a W 9 u M S 9 B d W Z n Z X J 1 Z m V u Z S B G d W 5 r d G l v b k x p Z n R p b m d k Y X R h Y m F z Z W V 4 Y 2 V y c H Q g K D Y p L 1 F 1 Z W x s Z S 5 7 U 3 F 1 Y X Q z L D N 9 J n F 1 b 3 Q 7 L C Z x d W 9 0 O 1 N l Y 3 R p b 2 4 x L 0 F 1 Z m d l c n V m Z W 5 l I E Z 1 b m t 0 a W 9 u T G l m d G l u Z 2 R h d G F i Y X N l Z X h j Z X J w d C A o N i k v U X V l b G x l L n t C Z W 5 j a C B w c m V z c y w 0 f S Z x d W 9 0 O y w m c X V v d D t T Z W N 0 a W 9 u M S 9 B d W Z n Z X J 1 Z m V u Z S B G d W 5 r d G l v b k x p Z n R p b m d k Y X R h Y m F z Z W V 4 Y 2 V y c H Q g K D Y p L 1 F 1 Z W x s Z S 5 7 Q m V u Y 2 g g c H J l c 3 M y L D V 9 J n F 1 b 3 Q 7 L C Z x d W 9 0 O 1 N l Y 3 R p b 2 4 x L 0 F 1 Z m d l c n V m Z W 5 l I E Z 1 b m t 0 a W 9 u T G l m d G l u Z 2 R h d G F i Y X N l Z X h j Z X J w d C A o N i k v U X V l b G x l L n t C Z W 5 j a C B w c m V z c z M s N n 0 m c X V v d D s s J n F 1 b 3 Q 7 U 2 V j d G l v b j E v Q X V m Z 2 V y d W Z l b m U g R n V u a 3 R p b 2 5 M a W Z 0 a W 5 n Z G F 0 Y W J h c 2 V l e G N l c n B 0 I C g 2 K S 9 R d W V s b G U u e 0 R l Y W R s a W Z 0 L D d 9 J n F 1 b 3 Q 7 L C Z x d W 9 0 O 1 N l Y 3 R p b 2 4 x L 0 F 1 Z m d l c n V m Z W 5 l I E Z 1 b m t 0 a W 9 u T G l m d G l u Z 2 R h d G F i Y X N l Z X h j Z X J w d C A o N i k v U X V l b G x l L n t E Z W F k b G l m d D I s O H 0 m c X V v d D s s J n F 1 b 3 Q 7 U 2 V j d G l v b j E v Q X V m Z 2 V y d W Z l b m U g R n V u a 3 R p b 2 5 M a W Z 0 a W 5 n Z G F 0 Y W J h c 2 V l e G N l c n B 0 I C g 2 K S 9 R d W V s b G U u e 0 R l Y W R s a W Z 0 M y w 5 f S Z x d W 9 0 O y w m c X V v d D t T Z W N 0 a W 9 u M S 9 B d W Z n Z X J 1 Z m V u Z S B G d W 5 r d G l v b k x p Z n R p b m d k Y X R h Y m F z Z W V 4 Y 2 V y c H Q g K D Y p L 1 F 1 Z W x s Z S 5 7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B d W Z n Z X J 1 Z m V u Z S B G d W 5 r d G l v b k x p Z n R p b m d k Y X R h Y m F z Z W V 4 Y 2 V y c H Q g K D Y p L 1 F 1 Z W x s Z S 5 7 U G x h Y 2 l u Z y w w f S Z x d W 9 0 O y w m c X V v d D t T Z W N 0 a W 9 u M S 9 B d W Z n Z X J 1 Z m V u Z S B G d W 5 r d G l v b k x p Z n R p b m d k Y X R h Y m F z Z W V 4 Y 2 V y c H Q g K D Y p L 1 F 1 Z W x s Z S 5 7 U 3 F 1 Y X Q s M X 0 m c X V v d D s s J n F 1 b 3 Q 7 U 2 V j d G l v b j E v Q X V m Z 2 V y d W Z l b m U g R n V u a 3 R p b 2 5 M a W Z 0 a W 5 n Z G F 0 Y W J h c 2 V l e G N l c n B 0 I C g 2 K S 9 R d W V s b G U u e 1 N x d W F 0 M i w y f S Z x d W 9 0 O y w m c X V v d D t T Z W N 0 a W 9 u M S 9 B d W Z n Z X J 1 Z m V u Z S B G d W 5 r d G l v b k x p Z n R p b m d k Y X R h Y m F z Z W V 4 Y 2 V y c H Q g K D Y p L 1 F 1 Z W x s Z S 5 7 U 3 F 1 Y X Q z L D N 9 J n F 1 b 3 Q 7 L C Z x d W 9 0 O 1 N l Y 3 R p b 2 4 x L 0 F 1 Z m d l c n V m Z W 5 l I E Z 1 b m t 0 a W 9 u T G l m d G l u Z 2 R h d G F i Y X N l Z X h j Z X J w d C A o N i k v U X V l b G x l L n t C Z W 5 j a C B w c m V z c y w 0 f S Z x d W 9 0 O y w m c X V v d D t T Z W N 0 a W 9 u M S 9 B d W Z n Z X J 1 Z m V u Z S B G d W 5 r d G l v b k x p Z n R p b m d k Y X R h Y m F z Z W V 4 Y 2 V y c H Q g K D Y p L 1 F 1 Z W x s Z S 5 7 Q m V u Y 2 g g c H J l c 3 M y L D V 9 J n F 1 b 3 Q 7 L C Z x d W 9 0 O 1 N l Y 3 R p b 2 4 x L 0 F 1 Z m d l c n V m Z W 5 l I E Z 1 b m t 0 a W 9 u T G l m d G l u Z 2 R h d G F i Y X N l Z X h j Z X J w d C A o N i k v U X V l b G x l L n t C Z W 5 j a C B w c m V z c z M s N n 0 m c X V v d D s s J n F 1 b 3 Q 7 U 2 V j d G l v b j E v Q X V m Z 2 V y d W Z l b m U g R n V u a 3 R p b 2 5 M a W Z 0 a W 5 n Z G F 0 Y W J h c 2 V l e G N l c n B 0 I C g 2 K S 9 R d W V s b G U u e 0 R l Y W R s a W Z 0 L D d 9 J n F 1 b 3 Q 7 L C Z x d W 9 0 O 1 N l Y 3 R p b 2 4 x L 0 F 1 Z m d l c n V m Z W 5 l I E Z 1 b m t 0 a W 9 u T G l m d G l u Z 2 R h d G F i Y X N l Z X h j Z X J w d C A o N i k v U X V l b G x l L n t E Z W F k b G l m d D I s O H 0 m c X V v d D s s J n F 1 b 3 Q 7 U 2 V j d G l v b j E v Q X V m Z 2 V y d W Z l b m U g R n V u a 3 R p b 2 5 M a W Z 0 a W 5 n Z G F 0 Y W J h c 2 V l e G N l c n B 0 I C g 2 K S 9 R d W V s b G U u e 0 R l Y W R s a W Z 0 M y w 5 f S Z x d W 9 0 O y w m c X V v d D t T Z W N 0 a W 9 u M S 9 B d W Z n Z X J 1 Z m V u Z S B G d W 5 r d G l v b k x p Z n R p b m d k Y X R h Y m F z Z W V 4 Y 2 V y c H Q g K D Y p L 1 F 1 Z W x s Z S 5 7 V G 9 0 Y W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2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3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F R h c m d l d C I g V m F s d W U 9 I n N B d W Z n Z X J 1 Z m V u Z V 9 G d W 5 r d G l v b k x p Z n R p b m d k Y X R h Y m F z Z W V 4 Y 2 V y c H R f X z E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1 L T A 0 V D E 1 O j I 2 O j A x L j U y M T c z M D N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Q b G F j a W 5 n J n F 1 b 3 Q 7 L C Z x d W 9 0 O 1 N x d W F 0 J n F 1 b 3 Q 7 L C Z x d W 9 0 O 1 N x d W F 0 M i Z x d W 9 0 O y w m c X V v d D t T c X V h d D M m c X V v d D s s J n F 1 b 3 Q 7 Q m V u Y 2 g g c H J l c 3 M m c X V v d D s s J n F 1 b 3 Q 7 Q m V u Y 2 g g c H J l c 3 M y J n F 1 b 3 Q 7 L C Z x d W 9 0 O 0 J l b m N o I H B y Z X N z M y Z x d W 9 0 O y w m c X V v d D t E Z W F k b G l m d C Z x d W 9 0 O y w m c X V v d D t E Z W F k b G l m d D I m c X V v d D s s J n F 1 b 3 Q 7 R G V h Z G x p Z n Q z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m d l c n V m Z W 5 l I E Z 1 b m t 0 a W 9 u T G l m d G l u Z 2 R h d G F i Y X N l Z X h j Z X J w d C A o N y k v U X V l b G x l L n t Q b G F j a W 5 n L D B 9 J n F 1 b 3 Q 7 L C Z x d W 9 0 O 1 N l Y 3 R p b 2 4 x L 0 F 1 Z m d l c n V m Z W 5 l I E Z 1 b m t 0 a W 9 u T G l m d G l u Z 2 R h d G F i Y X N l Z X h j Z X J w d C A o N y k v U X V l b G x l L n t T c X V h d C w x f S Z x d W 9 0 O y w m c X V v d D t T Z W N 0 a W 9 u M S 9 B d W Z n Z X J 1 Z m V u Z S B G d W 5 r d G l v b k x p Z n R p b m d k Y X R h Y m F z Z W V 4 Y 2 V y c H Q g K D c p L 1 F 1 Z W x s Z S 5 7 U 3 F 1 Y X Q y L D J 9 J n F 1 b 3 Q 7 L C Z x d W 9 0 O 1 N l Y 3 R p b 2 4 x L 0 F 1 Z m d l c n V m Z W 5 l I E Z 1 b m t 0 a W 9 u T G l m d G l u Z 2 R h d G F i Y X N l Z X h j Z X J w d C A o N y k v U X V l b G x l L n t T c X V h d D M s M 3 0 m c X V v d D s s J n F 1 b 3 Q 7 U 2 V j d G l v b j E v Q X V m Z 2 V y d W Z l b m U g R n V u a 3 R p b 2 5 M a W Z 0 a W 5 n Z G F 0 Y W J h c 2 V l e G N l c n B 0 I C g 3 K S 9 R d W V s b G U u e 0 J l b m N o I H B y Z X N z L D R 9 J n F 1 b 3 Q 7 L C Z x d W 9 0 O 1 N l Y 3 R p b 2 4 x L 0 F 1 Z m d l c n V m Z W 5 l I E Z 1 b m t 0 a W 9 u T G l m d G l u Z 2 R h d G F i Y X N l Z X h j Z X J w d C A o N y k v U X V l b G x l L n t C Z W 5 j a C B w c m V z c z I s N X 0 m c X V v d D s s J n F 1 b 3 Q 7 U 2 V j d G l v b j E v Q X V m Z 2 V y d W Z l b m U g R n V u a 3 R p b 2 5 M a W Z 0 a W 5 n Z G F 0 Y W J h c 2 V l e G N l c n B 0 I C g 3 K S 9 R d W V s b G U u e 0 J l b m N o I H B y Z X N z M y w 2 f S Z x d W 9 0 O y w m c X V v d D t T Z W N 0 a W 9 u M S 9 B d W Z n Z X J 1 Z m V u Z S B G d W 5 r d G l v b k x p Z n R p b m d k Y X R h Y m F z Z W V 4 Y 2 V y c H Q g K D c p L 1 F 1 Z W x s Z S 5 7 R G V h Z G x p Z n Q s N 3 0 m c X V v d D s s J n F 1 b 3 Q 7 U 2 V j d G l v b j E v Q X V m Z 2 V y d W Z l b m U g R n V u a 3 R p b 2 5 M a W Z 0 a W 5 n Z G F 0 Y W J h c 2 V l e G N l c n B 0 I C g 3 K S 9 R d W V s b G U u e 0 R l Y W R s a W Z 0 M i w 4 f S Z x d W 9 0 O y w m c X V v d D t T Z W N 0 a W 9 u M S 9 B d W Z n Z X J 1 Z m V u Z S B G d W 5 r d G l v b k x p Z n R p b m d k Y X R h Y m F z Z W V 4 Y 2 V y c H Q g K D c p L 1 F 1 Z W x s Z S 5 7 R G V h Z G x p Z n Q z L D l 9 J n F 1 b 3 Q 7 L C Z x d W 9 0 O 1 N l Y 3 R p b 2 4 x L 0 F 1 Z m d l c n V m Z W 5 l I E Z 1 b m t 0 a W 9 u T G l m d G l u Z 2 R h d G F i Y X N l Z X h j Z X J w d C A o N y k v U X V l b G x l L n t U b 3 R h b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F 1 Z m d l c n V m Z W 5 l I E Z 1 b m t 0 a W 9 u T G l m d G l u Z 2 R h d G F i Y X N l Z X h j Z X J w d C A o N y k v U X V l b G x l L n t Q b G F j a W 5 n L D B 9 J n F 1 b 3 Q 7 L C Z x d W 9 0 O 1 N l Y 3 R p b 2 4 x L 0 F 1 Z m d l c n V m Z W 5 l I E Z 1 b m t 0 a W 9 u T G l m d G l u Z 2 R h d G F i Y X N l Z X h j Z X J w d C A o N y k v U X V l b G x l L n t T c X V h d C w x f S Z x d W 9 0 O y w m c X V v d D t T Z W N 0 a W 9 u M S 9 B d W Z n Z X J 1 Z m V u Z S B G d W 5 r d G l v b k x p Z n R p b m d k Y X R h Y m F z Z W V 4 Y 2 V y c H Q g K D c p L 1 F 1 Z W x s Z S 5 7 U 3 F 1 Y X Q y L D J 9 J n F 1 b 3 Q 7 L C Z x d W 9 0 O 1 N l Y 3 R p b 2 4 x L 0 F 1 Z m d l c n V m Z W 5 l I E Z 1 b m t 0 a W 9 u T G l m d G l u Z 2 R h d G F i Y X N l Z X h j Z X J w d C A o N y k v U X V l b G x l L n t T c X V h d D M s M 3 0 m c X V v d D s s J n F 1 b 3 Q 7 U 2 V j d G l v b j E v Q X V m Z 2 V y d W Z l b m U g R n V u a 3 R p b 2 5 M a W Z 0 a W 5 n Z G F 0 Y W J h c 2 V l e G N l c n B 0 I C g 3 K S 9 R d W V s b G U u e 0 J l b m N o I H B y Z X N z L D R 9 J n F 1 b 3 Q 7 L C Z x d W 9 0 O 1 N l Y 3 R p b 2 4 x L 0 F 1 Z m d l c n V m Z W 5 l I E Z 1 b m t 0 a W 9 u T G l m d G l u Z 2 R h d G F i Y X N l Z X h j Z X J w d C A o N y k v U X V l b G x l L n t C Z W 5 j a C B w c m V z c z I s N X 0 m c X V v d D s s J n F 1 b 3 Q 7 U 2 V j d G l v b j E v Q X V m Z 2 V y d W Z l b m U g R n V u a 3 R p b 2 5 M a W Z 0 a W 5 n Z G F 0 Y W J h c 2 V l e G N l c n B 0 I C g 3 K S 9 R d W V s b G U u e 0 J l b m N o I H B y Z X N z M y w 2 f S Z x d W 9 0 O y w m c X V v d D t T Z W N 0 a W 9 u M S 9 B d W Z n Z X J 1 Z m V u Z S B G d W 5 r d G l v b k x p Z n R p b m d k Y X R h Y m F z Z W V 4 Y 2 V y c H Q g K D c p L 1 F 1 Z W x s Z S 5 7 R G V h Z G x p Z n Q s N 3 0 m c X V v d D s s J n F 1 b 3 Q 7 U 2 V j d G l v b j E v Q X V m Z 2 V y d W Z l b m U g R n V u a 3 R p b 2 5 M a W Z 0 a W 5 n Z G F 0 Y W J h c 2 V l e G N l c n B 0 I C g 3 K S 9 R d W V s b G U u e 0 R l Y W R s a W Z 0 M i w 4 f S Z x d W 9 0 O y w m c X V v d D t T Z W N 0 a W 9 u M S 9 B d W Z n Z X J 1 Z m V u Z S B G d W 5 r d G l v b k x p Z n R p b m d k Y X R h Y m F z Z W V 4 Y 2 V y c H Q g K D c p L 1 F 1 Z W x s Z S 5 7 R G V h Z G x p Z n Q z L D l 9 J n F 1 b 3 Q 7 L C Z x d W 9 0 O 1 N l Y 3 R p b 2 4 x L 0 F 1 Z m d l c n V m Z W 5 l I E Z 1 b m t 0 a W 9 u T G l m d G l u Z 2 R h d G F i Y X N l Z X h j Z X J w d C A o N y k v U X V l b G x l L n t U b 3 R h b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c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V G F y Z 2 V 0 I i B W Y W x 1 Z T 0 i c 0 F 1 Z m d l c n V m Z W 5 l X 0 Z 1 b m t 0 a W 9 u T G l m d G l u Z 2 R h d G F i Y X N l Z X h j Z X J w d F 8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1 L T A 0 V D E 1 O j I 4 O j U 2 L j I 0 M j Q x N D R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Q b G F j a W 5 n J n F 1 b 3 Q 7 L C Z x d W 9 0 O 1 N x d W F 0 J n F 1 b 3 Q 7 L C Z x d W 9 0 O 1 N x d W F 0 M i Z x d W 9 0 O y w m c X V v d D t T c X V h d D M m c X V v d D s s J n F 1 b 3 Q 7 Q m V u Y 2 g g c H J l c 3 M m c X V v d D s s J n F 1 b 3 Q 7 Q m V u Y 2 g g c H J l c 3 M y J n F 1 b 3 Q 7 L C Z x d W 9 0 O 0 J l b m N o I H B y Z X N z M y Z x d W 9 0 O y w m c X V v d D t E Z W F k b G l m d C Z x d W 9 0 O y w m c X V v d D t E Z W F k b G l m d D I m c X V v d D s s J n F 1 b 3 Q 7 R G V h Z G x p Z n Q z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m d l c n V m Z W 5 l I E Z 1 b m t 0 a W 9 u T G l m d G l u Z 2 R h d G F i Y X N l Z X h j Z X J w d C 9 R d W V s b G U u e 1 B s Y W N p b m c s M H 0 m c X V v d D s s J n F 1 b 3 Q 7 U 2 V j d G l v b j E v Q X V m Z 2 V y d W Z l b m U g R n V u a 3 R p b 2 5 M a W Z 0 a W 5 n Z G F 0 Y W J h c 2 V l e G N l c n B 0 L 1 F 1 Z W x s Z S 5 7 U 3 F 1 Y X Q s M X 0 m c X V v d D s s J n F 1 b 3 Q 7 U 2 V j d G l v b j E v Q X V m Z 2 V y d W Z l b m U g R n V u a 3 R p b 2 5 M a W Z 0 a W 5 n Z G F 0 Y W J h c 2 V l e G N l c n B 0 L 1 F 1 Z W x s Z S 5 7 U 3 F 1 Y X Q y L D J 9 J n F 1 b 3 Q 7 L C Z x d W 9 0 O 1 N l Y 3 R p b 2 4 x L 0 F 1 Z m d l c n V m Z W 5 l I E Z 1 b m t 0 a W 9 u T G l m d G l u Z 2 R h d G F i Y X N l Z X h j Z X J w d C 9 R d W V s b G U u e 1 N x d W F 0 M y w z f S Z x d W 9 0 O y w m c X V v d D t T Z W N 0 a W 9 u M S 9 B d W Z n Z X J 1 Z m V u Z S B G d W 5 r d G l v b k x p Z n R p b m d k Y X R h Y m F z Z W V 4 Y 2 V y c H Q v U X V l b G x l L n t C Z W 5 j a C B w c m V z c y w 0 f S Z x d W 9 0 O y w m c X V v d D t T Z W N 0 a W 9 u M S 9 B d W Z n Z X J 1 Z m V u Z S B G d W 5 r d G l v b k x p Z n R p b m d k Y X R h Y m F z Z W V 4 Y 2 V y c H Q v U X V l b G x l L n t C Z W 5 j a C B w c m V z c z I s N X 0 m c X V v d D s s J n F 1 b 3 Q 7 U 2 V j d G l v b j E v Q X V m Z 2 V y d W Z l b m U g R n V u a 3 R p b 2 5 M a W Z 0 a W 5 n Z G F 0 Y W J h c 2 V l e G N l c n B 0 L 1 F 1 Z W x s Z S 5 7 Q m V u Y 2 g g c H J l c 3 M z L D Z 9 J n F 1 b 3 Q 7 L C Z x d W 9 0 O 1 N l Y 3 R p b 2 4 x L 0 F 1 Z m d l c n V m Z W 5 l I E Z 1 b m t 0 a W 9 u T G l m d G l u Z 2 R h d G F i Y X N l Z X h j Z X J w d C 9 R d W V s b G U u e 0 R l Y W R s a W Z 0 L D d 9 J n F 1 b 3 Q 7 L C Z x d W 9 0 O 1 N l Y 3 R p b 2 4 x L 0 F 1 Z m d l c n V m Z W 5 l I E Z 1 b m t 0 a W 9 u T G l m d G l u Z 2 R h d G F i Y X N l Z X h j Z X J w d C 9 R d W V s b G U u e 0 R l Y W R s a W Z 0 M i w 4 f S Z x d W 9 0 O y w m c X V v d D t T Z W N 0 a W 9 u M S 9 B d W Z n Z X J 1 Z m V u Z S B G d W 5 r d G l v b k x p Z n R p b m d k Y X R h Y m F z Z W V 4 Y 2 V y c H Q v U X V l b G x l L n t E Z W F k b G l m d D M s O X 0 m c X V v d D s s J n F 1 b 3 Q 7 U 2 V j d G l v b j E v Q X V m Z 2 V y d W Z l b m U g R n V u a 3 R p b 2 5 M a W Z 0 a W 5 n Z G F 0 Y W J h c 2 V l e G N l c n B 0 L 1 F 1 Z W x s Z S 5 7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B d W Z n Z X J 1 Z m V u Z S B G d W 5 r d G l v b k x p Z n R p b m d k Y X R h Y m F z Z W V 4 Y 2 V y c H Q v U X V l b G x l L n t Q b G F j a W 5 n L D B 9 J n F 1 b 3 Q 7 L C Z x d W 9 0 O 1 N l Y 3 R p b 2 4 x L 0 F 1 Z m d l c n V m Z W 5 l I E Z 1 b m t 0 a W 9 u T G l m d G l u Z 2 R h d G F i Y X N l Z X h j Z X J w d C 9 R d W V s b G U u e 1 N x d W F 0 L D F 9 J n F 1 b 3 Q 7 L C Z x d W 9 0 O 1 N l Y 3 R p b 2 4 x L 0 F 1 Z m d l c n V m Z W 5 l I E Z 1 b m t 0 a W 9 u T G l m d G l u Z 2 R h d G F i Y X N l Z X h j Z X J w d C 9 R d W V s b G U u e 1 N x d W F 0 M i w y f S Z x d W 9 0 O y w m c X V v d D t T Z W N 0 a W 9 u M S 9 B d W Z n Z X J 1 Z m V u Z S B G d W 5 r d G l v b k x p Z n R p b m d k Y X R h Y m F z Z W V 4 Y 2 V y c H Q v U X V l b G x l L n t T c X V h d D M s M 3 0 m c X V v d D s s J n F 1 b 3 Q 7 U 2 V j d G l v b j E v Q X V m Z 2 V y d W Z l b m U g R n V u a 3 R p b 2 5 M a W Z 0 a W 5 n Z G F 0 Y W J h c 2 V l e G N l c n B 0 L 1 F 1 Z W x s Z S 5 7 Q m V u Y 2 g g c H J l c 3 M s N H 0 m c X V v d D s s J n F 1 b 3 Q 7 U 2 V j d G l v b j E v Q X V m Z 2 V y d W Z l b m U g R n V u a 3 R p b 2 5 M a W Z 0 a W 5 n Z G F 0 Y W J h c 2 V l e G N l c n B 0 L 1 F 1 Z W x s Z S 5 7 Q m V u Y 2 g g c H J l c 3 M y L D V 9 J n F 1 b 3 Q 7 L C Z x d W 9 0 O 1 N l Y 3 R p b 2 4 x L 0 F 1 Z m d l c n V m Z W 5 l I E Z 1 b m t 0 a W 9 u T G l m d G l u Z 2 R h d G F i Y X N l Z X h j Z X J w d C 9 R d W V s b G U u e 0 J l b m N o I H B y Z X N z M y w 2 f S Z x d W 9 0 O y w m c X V v d D t T Z W N 0 a W 9 u M S 9 B d W Z n Z X J 1 Z m V u Z S B G d W 5 r d G l v b k x p Z n R p b m d k Y X R h Y m F z Z W V 4 Y 2 V y c H Q v U X V l b G x l L n t E Z W F k b G l m d C w 3 f S Z x d W 9 0 O y w m c X V v d D t T Z W N 0 a W 9 u M S 9 B d W Z n Z X J 1 Z m V u Z S B G d W 5 r d G l v b k x p Z n R p b m d k Y X R h Y m F z Z W V 4 Y 2 V y c H Q v U X V l b G x l L n t E Z W F k b G l m d D I s O H 0 m c X V v d D s s J n F 1 b 3 Q 7 U 2 V j d G l v b j E v Q X V m Z 2 V y d W Z l b m U g R n V u a 3 R p b 2 5 M a W Z 0 a W 5 n Z G F 0 Y W J h c 2 V l e G N l c n B 0 L 1 F 1 Z W x s Z S 5 7 R G V h Z G x p Z n Q z L D l 9 J n F 1 b 3 Q 7 L C Z x d W 9 0 O 1 N l Y 3 R p b 2 4 x L 0 F 1 Z m d l c n V m Z W 5 l I E Z 1 b m t 0 a W 9 u T G l m d G l u Z 2 R h d G F i Y X N l Z X h j Z X J w d C 9 R d W V s b G U u e 1 R v d G F s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V m Z 2 V y d W Z l b m U l M j B G d W 5 r d G l v b k x p Z n R p b m d k Y X R h Y m F z Z W V 4 Y 2 V y c H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m Z 2 V y d W Z l b m U l M j B G d W 5 r d G l v b k x p Z n R p b m d k Y X R h Y m F z Z W V 4 Y 2 V y c H Q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U Y X J n Z X Q i I F Z h b H V l P S J z Q X V m Z 2 V y d W Z l b m V f R n V u a 3 R p b 2 5 M a W Z 0 a W 5 n Z G F 0 Y W J h c 2 V l e G N l c n B 0 X 1 8 x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w N S 0 w N F Q x N T o z M D o 1 M y 4 y M z g 4 N j U w W i I g L z 4 8 R W 5 0 c n k g V H l w Z T 0 i R m l s b E N v b H V t b l R 5 c G V z I i B W Y W x 1 Z T 0 i c 0 J n W U d C Z 1 l H Q m d Z R 0 J n W T 0 i I C 8 + P E V u d H J 5 I F R 5 c G U 9 I k Z p b G x D b 2 x 1 b W 5 O Y W 1 l c y I g V m F s d W U 9 I n N b J n F 1 b 3 Q 7 U G x h Y 2 l u Z y Z x d W 9 0 O y w m c X V v d D t T c X V h d C Z x d W 9 0 O y w m c X V v d D t T c X V h d D I m c X V v d D s s J n F 1 b 3 Q 7 U 3 F 1 Y X Q z J n F 1 b 3 Q 7 L C Z x d W 9 0 O 0 J l b m N o I H B y Z X N z J n F 1 b 3 Q 7 L C Z x d W 9 0 O 0 J l b m N o I H B y Z X N z M i Z x d W 9 0 O y w m c X V v d D t C Z W 5 j a C B w c m V z c z M m c X V v d D s s J n F 1 b 3 Q 7 R G V h Z G x p Z n Q m c X V v d D s s J n F 1 b 3 Q 7 R G V h Z G x p Z n Q y J n F 1 b 3 Q 7 L C Z x d W 9 0 O 0 R l Y W R s a W Z 0 M y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W Z n Z X J 1 Z m V u Z S B G d W 5 r d G l v b k x p Z n R p b m d k Y X R h Y m F z Z W V 4 Y 2 V y c H Q g K D I p L 1 F 1 Z W x s Z S 5 7 U G x h Y 2 l u Z y w w f S Z x d W 9 0 O y w m c X V v d D t T Z W N 0 a W 9 u M S 9 B d W Z n Z X J 1 Z m V u Z S B G d W 5 r d G l v b k x p Z n R p b m d k Y X R h Y m F z Z W V 4 Y 2 V y c H Q g K D I p L 1 F 1 Z W x s Z S 5 7 U 3 F 1 Y X Q s M X 0 m c X V v d D s s J n F 1 b 3 Q 7 U 2 V j d G l v b j E v Q X V m Z 2 V y d W Z l b m U g R n V u a 3 R p b 2 5 M a W Z 0 a W 5 n Z G F 0 Y W J h c 2 V l e G N l c n B 0 I C g y K S 9 R d W V s b G U u e 1 N x d W F 0 M i w y f S Z x d W 9 0 O y w m c X V v d D t T Z W N 0 a W 9 u M S 9 B d W Z n Z X J 1 Z m V u Z S B G d W 5 r d G l v b k x p Z n R p b m d k Y X R h Y m F z Z W V 4 Y 2 V y c H Q g K D I p L 1 F 1 Z W x s Z S 5 7 U 3 F 1 Y X Q z L D N 9 J n F 1 b 3 Q 7 L C Z x d W 9 0 O 1 N l Y 3 R p b 2 4 x L 0 F 1 Z m d l c n V m Z W 5 l I E Z 1 b m t 0 a W 9 u T G l m d G l u Z 2 R h d G F i Y X N l Z X h j Z X J w d C A o M i k v U X V l b G x l L n t C Z W 5 j a C B w c m V z c y w 0 f S Z x d W 9 0 O y w m c X V v d D t T Z W N 0 a W 9 u M S 9 B d W Z n Z X J 1 Z m V u Z S B G d W 5 r d G l v b k x p Z n R p b m d k Y X R h Y m F z Z W V 4 Y 2 V y c H Q g K D I p L 1 F 1 Z W x s Z S 5 7 Q m V u Y 2 g g c H J l c 3 M y L D V 9 J n F 1 b 3 Q 7 L C Z x d W 9 0 O 1 N l Y 3 R p b 2 4 x L 0 F 1 Z m d l c n V m Z W 5 l I E Z 1 b m t 0 a W 9 u T G l m d G l u Z 2 R h d G F i Y X N l Z X h j Z X J w d C A o M i k v U X V l b G x l L n t C Z W 5 j a C B w c m V z c z M s N n 0 m c X V v d D s s J n F 1 b 3 Q 7 U 2 V j d G l v b j E v Q X V m Z 2 V y d W Z l b m U g R n V u a 3 R p b 2 5 M a W Z 0 a W 5 n Z G F 0 Y W J h c 2 V l e G N l c n B 0 I C g y K S 9 R d W V s b G U u e 0 R l Y W R s a W Z 0 L D d 9 J n F 1 b 3 Q 7 L C Z x d W 9 0 O 1 N l Y 3 R p b 2 4 x L 0 F 1 Z m d l c n V m Z W 5 l I E Z 1 b m t 0 a W 9 u T G l m d G l u Z 2 R h d G F i Y X N l Z X h j Z X J w d C A o M i k v U X V l b G x l L n t E Z W F k b G l m d D I s O H 0 m c X V v d D s s J n F 1 b 3 Q 7 U 2 V j d G l v b j E v Q X V m Z 2 V y d W Z l b m U g R n V u a 3 R p b 2 5 M a W Z 0 a W 5 n Z G F 0 Y W J h c 2 V l e G N l c n B 0 I C g y K S 9 R d W V s b G U u e 0 R l Y W R s a W Z 0 M y w 5 f S Z x d W 9 0 O y w m c X V v d D t T Z W N 0 a W 9 u M S 9 B d W Z n Z X J 1 Z m V u Z S B G d W 5 r d G l v b k x p Z n R p b m d k Y X R h Y m F z Z W V 4 Y 2 V y c H Q g K D I p L 1 F 1 Z W x s Z S 5 7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B d W Z n Z X J 1 Z m V u Z S B G d W 5 r d G l v b k x p Z n R p b m d k Y X R h Y m F z Z W V 4 Y 2 V y c H Q g K D I p L 1 F 1 Z W x s Z S 5 7 U G x h Y 2 l u Z y w w f S Z x d W 9 0 O y w m c X V v d D t T Z W N 0 a W 9 u M S 9 B d W Z n Z X J 1 Z m V u Z S B G d W 5 r d G l v b k x p Z n R p b m d k Y X R h Y m F z Z W V 4 Y 2 V y c H Q g K D I p L 1 F 1 Z W x s Z S 5 7 U 3 F 1 Y X Q s M X 0 m c X V v d D s s J n F 1 b 3 Q 7 U 2 V j d G l v b j E v Q X V m Z 2 V y d W Z l b m U g R n V u a 3 R p b 2 5 M a W Z 0 a W 5 n Z G F 0 Y W J h c 2 V l e G N l c n B 0 I C g y K S 9 R d W V s b G U u e 1 N x d W F 0 M i w y f S Z x d W 9 0 O y w m c X V v d D t T Z W N 0 a W 9 u M S 9 B d W Z n Z X J 1 Z m V u Z S B G d W 5 r d G l v b k x p Z n R p b m d k Y X R h Y m F z Z W V 4 Y 2 V y c H Q g K D I p L 1 F 1 Z W x s Z S 5 7 U 3 F 1 Y X Q z L D N 9 J n F 1 b 3 Q 7 L C Z x d W 9 0 O 1 N l Y 3 R p b 2 4 x L 0 F 1 Z m d l c n V m Z W 5 l I E Z 1 b m t 0 a W 9 u T G l m d G l u Z 2 R h d G F i Y X N l Z X h j Z X J w d C A o M i k v U X V l b G x l L n t C Z W 5 j a C B w c m V z c y w 0 f S Z x d W 9 0 O y w m c X V v d D t T Z W N 0 a W 9 u M S 9 B d W Z n Z X J 1 Z m V u Z S B G d W 5 r d G l v b k x p Z n R p b m d k Y X R h Y m F z Z W V 4 Y 2 V y c H Q g K D I p L 1 F 1 Z W x s Z S 5 7 Q m V u Y 2 g g c H J l c 3 M y L D V 9 J n F 1 b 3 Q 7 L C Z x d W 9 0 O 1 N l Y 3 R p b 2 4 x L 0 F 1 Z m d l c n V m Z W 5 l I E Z 1 b m t 0 a W 9 u T G l m d G l u Z 2 R h d G F i Y X N l Z X h j Z X J w d C A o M i k v U X V l b G x l L n t C Z W 5 j a C B w c m V z c z M s N n 0 m c X V v d D s s J n F 1 b 3 Q 7 U 2 V j d G l v b j E v Q X V m Z 2 V y d W Z l b m U g R n V u a 3 R p b 2 5 M a W Z 0 a W 5 n Z G F 0 Y W J h c 2 V l e G N l c n B 0 I C g y K S 9 R d W V s b G U u e 0 R l Y W R s a W Z 0 L D d 9 J n F 1 b 3 Q 7 L C Z x d W 9 0 O 1 N l Y 3 R p b 2 4 x L 0 F 1 Z m d l c n V m Z W 5 l I E Z 1 b m t 0 a W 9 u T G l m d G l u Z 2 R h d G F i Y X N l Z X h j Z X J w d C A o M i k v U X V l b G x l L n t E Z W F k b G l m d D I s O H 0 m c X V v d D s s J n F 1 b 3 Q 7 U 2 V j d G l v b j E v Q X V m Z 2 V y d W Z l b m U g R n V u a 3 R p b 2 5 M a W Z 0 a W 5 n Z G F 0 Y W J h c 2 V l e G N l c n B 0 I C g y K S 9 R d W V s b G U u e 0 R l Y W R s a W Z 0 M y w 5 f S Z x d W 9 0 O y w m c X V v d D t T Z W N 0 a W 9 u M S 9 B d W Z n Z X J 1 Z m V u Z S B G d W 5 r d G l v b k x p Z n R p b m d k Y X R h Y m F z Z W V 4 Y 2 V y c H Q g K D I p L 1 F 1 Z W x s Z S 5 7 V G 9 0 Y W w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F R h c m d l d C I g V m F s d W U 9 I n N B d W Z n Z X J 1 Z m V u Z V 9 G d W 5 r d G l v b k x p Z n R p b m d k Y X R h Y m F z Z W V 4 Y 2 V y c H R f X z E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1 L T A 0 V D E 1 O j M y O j M z L j k 1 N z A 5 N T V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Q b G F j a W 5 n J n F 1 b 3 Q 7 L C Z x d W 9 0 O 1 N x d W F 0 J n F 1 b 3 Q 7 L C Z x d W 9 0 O 1 N x d W F 0 M i Z x d W 9 0 O y w m c X V v d D t T c X V h d D M m c X V v d D s s J n F 1 b 3 Q 7 Q m V u Y 2 g g c H J l c 3 M m c X V v d D s s J n F 1 b 3 Q 7 Q m V u Y 2 g g c H J l c 3 M y J n F 1 b 3 Q 7 L C Z x d W 9 0 O 0 J l b m N o I H B y Z X N z M y Z x d W 9 0 O y w m c X V v d D t E Z W F k b G l m d C Z x d W 9 0 O y w m c X V v d D t E Z W F k b G l m d D I m c X V v d D s s J n F 1 b 3 Q 7 R G V h Z G x p Z n Q z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m d l c n V m Z W 5 l I E Z 1 b m t 0 a W 9 u T G l m d G l u Z 2 R h d G F i Y X N l Z X h j Z X J w d C A o O C k v U X V l b G x l L n t Q b G F j a W 5 n L D B 9 J n F 1 b 3 Q 7 L C Z x d W 9 0 O 1 N l Y 3 R p b 2 4 x L 0 F 1 Z m d l c n V m Z W 5 l I E Z 1 b m t 0 a W 9 u T G l m d G l u Z 2 R h d G F i Y X N l Z X h j Z X J w d C A o O C k v U X V l b G x l L n t T c X V h d C w x f S Z x d W 9 0 O y w m c X V v d D t T Z W N 0 a W 9 u M S 9 B d W Z n Z X J 1 Z m V u Z S B G d W 5 r d G l v b k x p Z n R p b m d k Y X R h Y m F z Z W V 4 Y 2 V y c H Q g K D g p L 1 F 1 Z W x s Z S 5 7 U 3 F 1 Y X Q y L D J 9 J n F 1 b 3 Q 7 L C Z x d W 9 0 O 1 N l Y 3 R p b 2 4 x L 0 F 1 Z m d l c n V m Z W 5 l I E Z 1 b m t 0 a W 9 u T G l m d G l u Z 2 R h d G F i Y X N l Z X h j Z X J w d C A o O C k v U X V l b G x l L n t T c X V h d D M s M 3 0 m c X V v d D s s J n F 1 b 3 Q 7 U 2 V j d G l v b j E v Q X V m Z 2 V y d W Z l b m U g R n V u a 3 R p b 2 5 M a W Z 0 a W 5 n Z G F 0 Y W J h c 2 V l e G N l c n B 0 I C g 4 K S 9 R d W V s b G U u e 0 J l b m N o I H B y Z X N z L D R 9 J n F 1 b 3 Q 7 L C Z x d W 9 0 O 1 N l Y 3 R p b 2 4 x L 0 F 1 Z m d l c n V m Z W 5 l I E Z 1 b m t 0 a W 9 u T G l m d G l u Z 2 R h d G F i Y X N l Z X h j Z X J w d C A o O C k v U X V l b G x l L n t C Z W 5 j a C B w c m V z c z I s N X 0 m c X V v d D s s J n F 1 b 3 Q 7 U 2 V j d G l v b j E v Q X V m Z 2 V y d W Z l b m U g R n V u a 3 R p b 2 5 M a W Z 0 a W 5 n Z G F 0 Y W J h c 2 V l e G N l c n B 0 I C g 4 K S 9 R d W V s b G U u e 0 J l b m N o I H B y Z X N z M y w 2 f S Z x d W 9 0 O y w m c X V v d D t T Z W N 0 a W 9 u M S 9 B d W Z n Z X J 1 Z m V u Z S B G d W 5 r d G l v b k x p Z n R p b m d k Y X R h Y m F z Z W V 4 Y 2 V y c H Q g K D g p L 1 F 1 Z W x s Z S 5 7 R G V h Z G x p Z n Q s N 3 0 m c X V v d D s s J n F 1 b 3 Q 7 U 2 V j d G l v b j E v Q X V m Z 2 V y d W Z l b m U g R n V u a 3 R p b 2 5 M a W Z 0 a W 5 n Z G F 0 Y W J h c 2 V l e G N l c n B 0 I C g 4 K S 9 R d W V s b G U u e 0 R l Y W R s a W Z 0 M i w 4 f S Z x d W 9 0 O y w m c X V v d D t T Z W N 0 a W 9 u M S 9 B d W Z n Z X J 1 Z m V u Z S B G d W 5 r d G l v b k x p Z n R p b m d k Y X R h Y m F z Z W V 4 Y 2 V y c H Q g K D g p L 1 F 1 Z W x s Z S 5 7 R G V h Z G x p Z n Q z L D l 9 J n F 1 b 3 Q 7 L C Z x d W 9 0 O 1 N l Y 3 R p b 2 4 x L 0 F 1 Z m d l c n V m Z W 5 l I E Z 1 b m t 0 a W 9 u T G l m d G l u Z 2 R h d G F i Y X N l Z X h j Z X J w d C A o O C k v U X V l b G x l L n t U b 3 R h b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F 1 Z m d l c n V m Z W 5 l I E Z 1 b m t 0 a W 9 u T G l m d G l u Z 2 R h d G F i Y X N l Z X h j Z X J w d C A o O C k v U X V l b G x l L n t Q b G F j a W 5 n L D B 9 J n F 1 b 3 Q 7 L C Z x d W 9 0 O 1 N l Y 3 R p b 2 4 x L 0 F 1 Z m d l c n V m Z W 5 l I E Z 1 b m t 0 a W 9 u T G l m d G l u Z 2 R h d G F i Y X N l Z X h j Z X J w d C A o O C k v U X V l b G x l L n t T c X V h d C w x f S Z x d W 9 0 O y w m c X V v d D t T Z W N 0 a W 9 u M S 9 B d W Z n Z X J 1 Z m V u Z S B G d W 5 r d G l v b k x p Z n R p b m d k Y X R h Y m F z Z W V 4 Y 2 V y c H Q g K D g p L 1 F 1 Z W x s Z S 5 7 U 3 F 1 Y X Q y L D J 9 J n F 1 b 3 Q 7 L C Z x d W 9 0 O 1 N l Y 3 R p b 2 4 x L 0 F 1 Z m d l c n V m Z W 5 l I E Z 1 b m t 0 a W 9 u T G l m d G l u Z 2 R h d G F i Y X N l Z X h j Z X J w d C A o O C k v U X V l b G x l L n t T c X V h d D M s M 3 0 m c X V v d D s s J n F 1 b 3 Q 7 U 2 V j d G l v b j E v Q X V m Z 2 V y d W Z l b m U g R n V u a 3 R p b 2 5 M a W Z 0 a W 5 n Z G F 0 Y W J h c 2 V l e G N l c n B 0 I C g 4 K S 9 R d W V s b G U u e 0 J l b m N o I H B y Z X N z L D R 9 J n F 1 b 3 Q 7 L C Z x d W 9 0 O 1 N l Y 3 R p b 2 4 x L 0 F 1 Z m d l c n V m Z W 5 l I E Z 1 b m t 0 a W 9 u T G l m d G l u Z 2 R h d G F i Y X N l Z X h j Z X J w d C A o O C k v U X V l b G x l L n t C Z W 5 j a C B w c m V z c z I s N X 0 m c X V v d D s s J n F 1 b 3 Q 7 U 2 V j d G l v b j E v Q X V m Z 2 V y d W Z l b m U g R n V u a 3 R p b 2 5 M a W Z 0 a W 5 n Z G F 0 Y W J h c 2 V l e G N l c n B 0 I C g 4 K S 9 R d W V s b G U u e 0 J l b m N o I H B y Z X N z M y w 2 f S Z x d W 9 0 O y w m c X V v d D t T Z W N 0 a W 9 u M S 9 B d W Z n Z X J 1 Z m V u Z S B G d W 5 r d G l v b k x p Z n R p b m d k Y X R h Y m F z Z W V 4 Y 2 V y c H Q g K D g p L 1 F 1 Z W x s Z S 5 7 R G V h Z G x p Z n Q s N 3 0 m c X V v d D s s J n F 1 b 3 Q 7 U 2 V j d G l v b j E v Q X V m Z 2 V y d W Z l b m U g R n V u a 3 R p b 2 5 M a W Z 0 a W 5 n Z G F 0 Y W J h c 2 V l e G N l c n B 0 I C g 4 K S 9 R d W V s b G U u e 0 R l Y W R s a W Z 0 M i w 4 f S Z x d W 9 0 O y w m c X V v d D t T Z W N 0 a W 9 u M S 9 B d W Z n Z X J 1 Z m V u Z S B G d W 5 r d G l v b k x p Z n R p b m d k Y X R h Y m F z Z W V 4 Y 2 V y c H Q g K D g p L 1 F 1 Z W x s Z S 5 7 R G V h Z G x p Z n Q z L D l 9 J n F 1 b 3 Q 7 L C Z x d W 9 0 O 1 N l Y 3 R p b 2 4 x L 0 F 1 Z m d l c n V m Z W 5 l I E Z 1 b m t 0 a W 9 u T G l m d G l u Z 2 R h d G F i Y X N l Z X h j Z X J w d C A o O C k v U X V l b G x l L n t U b 3 R h b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g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k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A 1 L T A 0 V D E 1 O j M 0 O j E 1 L j U x M T Q 0 M T V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Q b G F j a W 5 n J n F 1 b 3 Q 7 L C Z x d W 9 0 O 1 N x d W F 0 J n F 1 b 3 Q 7 L C Z x d W 9 0 O 1 N x d W F 0 M i Z x d W 9 0 O y w m c X V v d D t T c X V h d D M m c X V v d D s s J n F 1 b 3 Q 7 Q m V u Y 2 g g c H J l c 3 M m c X V v d D s s J n F 1 b 3 Q 7 Q m V u Y 2 g g c H J l c 3 M y J n F 1 b 3 Q 7 L C Z x d W 9 0 O 0 J l b m N o I H B y Z X N z M y Z x d W 9 0 O y w m c X V v d D t E Z W F k b G l m d C Z x d W 9 0 O y w m c X V v d D t E Z W F k b G l m d D I m c X V v d D s s J n F 1 b 3 Q 7 R G V h Z G x p Z n Q z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Z m d l c n V m Z W 5 l I E Z 1 b m t 0 a W 9 u T G l m d G l u Z 2 R h d G F i Y X N l Z X h j Z X J w d C A o O S k v U X V l b G x l L n t Q b G F j a W 5 n L D B 9 J n F 1 b 3 Q 7 L C Z x d W 9 0 O 1 N l Y 3 R p b 2 4 x L 0 F 1 Z m d l c n V m Z W 5 l I E Z 1 b m t 0 a W 9 u T G l m d G l u Z 2 R h d G F i Y X N l Z X h j Z X J w d C A o O S k v U X V l b G x l L n t T c X V h d C w x f S Z x d W 9 0 O y w m c X V v d D t T Z W N 0 a W 9 u M S 9 B d W Z n Z X J 1 Z m V u Z S B G d W 5 r d G l v b k x p Z n R p b m d k Y X R h Y m F z Z W V 4 Y 2 V y c H Q g K D k p L 1 F 1 Z W x s Z S 5 7 U 3 F 1 Y X Q y L D J 9 J n F 1 b 3 Q 7 L C Z x d W 9 0 O 1 N l Y 3 R p b 2 4 x L 0 F 1 Z m d l c n V m Z W 5 l I E Z 1 b m t 0 a W 9 u T G l m d G l u Z 2 R h d G F i Y X N l Z X h j Z X J w d C A o O S k v U X V l b G x l L n t T c X V h d D M s M 3 0 m c X V v d D s s J n F 1 b 3 Q 7 U 2 V j d G l v b j E v Q X V m Z 2 V y d W Z l b m U g R n V u a 3 R p b 2 5 M a W Z 0 a W 5 n Z G F 0 Y W J h c 2 V l e G N l c n B 0 I C g 5 K S 9 R d W V s b G U u e 0 J l b m N o I H B y Z X N z L D R 9 J n F 1 b 3 Q 7 L C Z x d W 9 0 O 1 N l Y 3 R p b 2 4 x L 0 F 1 Z m d l c n V m Z W 5 l I E Z 1 b m t 0 a W 9 u T G l m d G l u Z 2 R h d G F i Y X N l Z X h j Z X J w d C A o O S k v U X V l b G x l L n t C Z W 5 j a C B w c m V z c z I s N X 0 m c X V v d D s s J n F 1 b 3 Q 7 U 2 V j d G l v b j E v Q X V m Z 2 V y d W Z l b m U g R n V u a 3 R p b 2 5 M a W Z 0 a W 5 n Z G F 0 Y W J h c 2 V l e G N l c n B 0 I C g 5 K S 9 R d W V s b G U u e 0 J l b m N o I H B y Z X N z M y w 2 f S Z x d W 9 0 O y w m c X V v d D t T Z W N 0 a W 9 u M S 9 B d W Z n Z X J 1 Z m V u Z S B G d W 5 r d G l v b k x p Z n R p b m d k Y X R h Y m F z Z W V 4 Y 2 V y c H Q g K D k p L 1 F 1 Z W x s Z S 5 7 R G V h Z G x p Z n Q s N 3 0 m c X V v d D s s J n F 1 b 3 Q 7 U 2 V j d G l v b j E v Q X V m Z 2 V y d W Z l b m U g R n V u a 3 R p b 2 5 M a W Z 0 a W 5 n Z G F 0 Y W J h c 2 V l e G N l c n B 0 I C g 5 K S 9 R d W V s b G U u e 0 R l Y W R s a W Z 0 M i w 4 f S Z x d W 9 0 O y w m c X V v d D t T Z W N 0 a W 9 u M S 9 B d W Z n Z X J 1 Z m V u Z S B G d W 5 r d G l v b k x p Z n R p b m d k Y X R h Y m F z Z W V 4 Y 2 V y c H Q g K D k p L 1 F 1 Z W x s Z S 5 7 R G V h Z G x p Z n Q z L D l 9 J n F 1 b 3 Q 7 L C Z x d W 9 0 O 1 N l Y 3 R p b 2 4 x L 0 F 1 Z m d l c n V m Z W 5 l I E Z 1 b m t 0 a W 9 u T G l m d G l u Z 2 R h d G F i Y X N l Z X h j Z X J w d C A o O S k v U X V l b G x l L n t U b 3 R h b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F 1 Z m d l c n V m Z W 5 l I E Z 1 b m t 0 a W 9 u T G l m d G l u Z 2 R h d G F i Y X N l Z X h j Z X J w d C A o O S k v U X V l b G x l L n t Q b G F j a W 5 n L D B 9 J n F 1 b 3 Q 7 L C Z x d W 9 0 O 1 N l Y 3 R p b 2 4 x L 0 F 1 Z m d l c n V m Z W 5 l I E Z 1 b m t 0 a W 9 u T G l m d G l u Z 2 R h d G F i Y X N l Z X h j Z X J w d C A o O S k v U X V l b G x l L n t T c X V h d C w x f S Z x d W 9 0 O y w m c X V v d D t T Z W N 0 a W 9 u M S 9 B d W Z n Z X J 1 Z m V u Z S B G d W 5 r d G l v b k x p Z n R p b m d k Y X R h Y m F z Z W V 4 Y 2 V y c H Q g K D k p L 1 F 1 Z W x s Z S 5 7 U 3 F 1 Y X Q y L D J 9 J n F 1 b 3 Q 7 L C Z x d W 9 0 O 1 N l Y 3 R p b 2 4 x L 0 F 1 Z m d l c n V m Z W 5 l I E Z 1 b m t 0 a W 9 u T G l m d G l u Z 2 R h d G F i Y X N l Z X h j Z X J w d C A o O S k v U X V l b G x l L n t T c X V h d D M s M 3 0 m c X V v d D s s J n F 1 b 3 Q 7 U 2 V j d G l v b j E v Q X V m Z 2 V y d W Z l b m U g R n V u a 3 R p b 2 5 M a W Z 0 a W 5 n Z G F 0 Y W J h c 2 V l e G N l c n B 0 I C g 5 K S 9 R d W V s b G U u e 0 J l b m N o I H B y Z X N z L D R 9 J n F 1 b 3 Q 7 L C Z x d W 9 0 O 1 N l Y 3 R p b 2 4 x L 0 F 1 Z m d l c n V m Z W 5 l I E Z 1 b m t 0 a W 9 u T G l m d G l u Z 2 R h d G F i Y X N l Z X h j Z X J w d C A o O S k v U X V l b G x l L n t C Z W 5 j a C B w c m V z c z I s N X 0 m c X V v d D s s J n F 1 b 3 Q 7 U 2 V j d G l v b j E v Q X V m Z 2 V y d W Z l b m U g R n V u a 3 R p b 2 5 M a W Z 0 a W 5 n Z G F 0 Y W J h c 2 V l e G N l c n B 0 I C g 5 K S 9 R d W V s b G U u e 0 J l b m N o I H B y Z X N z M y w 2 f S Z x d W 9 0 O y w m c X V v d D t T Z W N 0 a W 9 u M S 9 B d W Z n Z X J 1 Z m V u Z S B G d W 5 r d G l v b k x p Z n R p b m d k Y X R h Y m F z Z W V 4 Y 2 V y c H Q g K D k p L 1 F 1 Z W x s Z S 5 7 R G V h Z G x p Z n Q s N 3 0 m c X V v d D s s J n F 1 b 3 Q 7 U 2 V j d G l v b j E v Q X V m Z 2 V y d W Z l b m U g R n V u a 3 R p b 2 5 M a W Z 0 a W 5 n Z G F 0 Y W J h c 2 V l e G N l c n B 0 I C g 5 K S 9 R d W V s b G U u e 0 R l Y W R s a W Z 0 M i w 4 f S Z x d W 9 0 O y w m c X V v d D t T Z W N 0 a W 9 u M S 9 B d W Z n Z X J 1 Z m V u Z S B G d W 5 r d G l v b k x p Z n R p b m d k Y X R h Y m F z Z W V 4 Y 2 V y c H Q g K D k p L 1 F 1 Z W x s Z S 5 7 R G V h Z G x p Z n Q z L D l 9 J n F 1 b 3 Q 7 L C Z x d W 9 0 O 1 N l Y 3 R p b 2 4 x L 0 F 1 Z m d l c n V m Z W 5 l I E Z 1 b m t 0 a W 9 u T G l m d G l u Z 2 R h d G F i Y X N l Z X h j Z X J w d C A o O S k v U X V l b G x l L n t U b 3 R h b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k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E w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U t M D R U M T U 6 M z U 6 M T I u M T g 1 N j c 4 N 1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1 B s Y W N p b m c m c X V v d D s s J n F 1 b 3 Q 7 U 3 F 1 Y X Q m c X V v d D s s J n F 1 b 3 Q 7 U 3 F 1 Y X Q y J n F 1 b 3 Q 7 L C Z x d W 9 0 O 1 N x d W F 0 M y Z x d W 9 0 O y w m c X V v d D t C Z W 5 j a C B w c m V z c y Z x d W 9 0 O y w m c X V v d D t C Z W 5 j a C B w c m V z c z I m c X V v d D s s J n F 1 b 3 Q 7 Q m V u Y 2 g g c H J l c 3 M z J n F 1 b 3 Q 7 L C Z x d W 9 0 O 0 R l Y W R s a W Z 0 J n F 1 b 3 Q 7 L C Z x d W 9 0 O 0 R l Y W R s a W Z 0 M i Z x d W 9 0 O y w m c X V v d D t E Z W F k b G l m d D M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m Z 2 V y d W Z l b m U g R n V u a 3 R p b 2 5 M a W Z 0 a W 5 n Z G F 0 Y W J h c 2 V l e G N l c n B 0 I C g x M C k v U X V l b G x l L n t Q b G F j a W 5 n L D B 9 J n F 1 b 3 Q 7 L C Z x d W 9 0 O 1 N l Y 3 R p b 2 4 x L 0 F 1 Z m d l c n V m Z W 5 l I E Z 1 b m t 0 a W 9 u T G l m d G l u Z 2 R h d G F i Y X N l Z X h j Z X J w d C A o M T A p L 1 F 1 Z W x s Z S 5 7 U 3 F 1 Y X Q s M X 0 m c X V v d D s s J n F 1 b 3 Q 7 U 2 V j d G l v b j E v Q X V m Z 2 V y d W Z l b m U g R n V u a 3 R p b 2 5 M a W Z 0 a W 5 n Z G F 0 Y W J h c 2 V l e G N l c n B 0 I C g x M C k v U X V l b G x l L n t T c X V h d D I s M n 0 m c X V v d D s s J n F 1 b 3 Q 7 U 2 V j d G l v b j E v Q X V m Z 2 V y d W Z l b m U g R n V u a 3 R p b 2 5 M a W Z 0 a W 5 n Z G F 0 Y W J h c 2 V l e G N l c n B 0 I C g x M C k v U X V l b G x l L n t T c X V h d D M s M 3 0 m c X V v d D s s J n F 1 b 3 Q 7 U 2 V j d G l v b j E v Q X V m Z 2 V y d W Z l b m U g R n V u a 3 R p b 2 5 M a W Z 0 a W 5 n Z G F 0 Y W J h c 2 V l e G N l c n B 0 I C g x M C k v U X V l b G x l L n t C Z W 5 j a C B w c m V z c y w 0 f S Z x d W 9 0 O y w m c X V v d D t T Z W N 0 a W 9 u M S 9 B d W Z n Z X J 1 Z m V u Z S B G d W 5 r d G l v b k x p Z n R p b m d k Y X R h Y m F z Z W V 4 Y 2 V y c H Q g K D E w K S 9 R d W V s b G U u e 0 J l b m N o I H B y Z X N z M i w 1 f S Z x d W 9 0 O y w m c X V v d D t T Z W N 0 a W 9 u M S 9 B d W Z n Z X J 1 Z m V u Z S B G d W 5 r d G l v b k x p Z n R p b m d k Y X R h Y m F z Z W V 4 Y 2 V y c H Q g K D E w K S 9 R d W V s b G U u e 0 J l b m N o I H B y Z X N z M y w 2 f S Z x d W 9 0 O y w m c X V v d D t T Z W N 0 a W 9 u M S 9 B d W Z n Z X J 1 Z m V u Z S B G d W 5 r d G l v b k x p Z n R p b m d k Y X R h Y m F z Z W V 4 Y 2 V y c H Q g K D E w K S 9 R d W V s b G U u e 0 R l Y W R s a W Z 0 L D d 9 J n F 1 b 3 Q 7 L C Z x d W 9 0 O 1 N l Y 3 R p b 2 4 x L 0 F 1 Z m d l c n V m Z W 5 l I E Z 1 b m t 0 a W 9 u T G l m d G l u Z 2 R h d G F i Y X N l Z X h j Z X J w d C A o M T A p L 1 F 1 Z W x s Z S 5 7 R G V h Z G x p Z n Q y L D h 9 J n F 1 b 3 Q 7 L C Z x d W 9 0 O 1 N l Y 3 R p b 2 4 x L 0 F 1 Z m d l c n V m Z W 5 l I E Z 1 b m t 0 a W 9 u T G l m d G l u Z 2 R h d G F i Y X N l Z X h j Z X J w d C A o M T A p L 1 F 1 Z W x s Z S 5 7 R G V h Z G x p Z n Q z L D l 9 J n F 1 b 3 Q 7 L C Z x d W 9 0 O 1 N l Y 3 R p b 2 4 x L 0 F 1 Z m d l c n V m Z W 5 l I E Z 1 b m t 0 a W 9 u T G l m d G l u Z 2 R h d G F i Y X N l Z X h j Z X J w d C A o M T A p L 1 F 1 Z W x s Z S 5 7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B d W Z n Z X J 1 Z m V u Z S B G d W 5 r d G l v b k x p Z n R p b m d k Y X R h Y m F z Z W V 4 Y 2 V y c H Q g K D E w K S 9 R d W V s b G U u e 1 B s Y W N p b m c s M H 0 m c X V v d D s s J n F 1 b 3 Q 7 U 2 V j d G l v b j E v Q X V m Z 2 V y d W Z l b m U g R n V u a 3 R p b 2 5 M a W Z 0 a W 5 n Z G F 0 Y W J h c 2 V l e G N l c n B 0 I C g x M C k v U X V l b G x l L n t T c X V h d C w x f S Z x d W 9 0 O y w m c X V v d D t T Z W N 0 a W 9 u M S 9 B d W Z n Z X J 1 Z m V u Z S B G d W 5 r d G l v b k x p Z n R p b m d k Y X R h Y m F z Z W V 4 Y 2 V y c H Q g K D E w K S 9 R d W V s b G U u e 1 N x d W F 0 M i w y f S Z x d W 9 0 O y w m c X V v d D t T Z W N 0 a W 9 u M S 9 B d W Z n Z X J 1 Z m V u Z S B G d W 5 r d G l v b k x p Z n R p b m d k Y X R h Y m F z Z W V 4 Y 2 V y c H Q g K D E w K S 9 R d W V s b G U u e 1 N x d W F 0 M y w z f S Z x d W 9 0 O y w m c X V v d D t T Z W N 0 a W 9 u M S 9 B d W Z n Z X J 1 Z m V u Z S B G d W 5 r d G l v b k x p Z n R p b m d k Y X R h Y m F z Z W V 4 Y 2 V y c H Q g K D E w K S 9 R d W V s b G U u e 0 J l b m N o I H B y Z X N z L D R 9 J n F 1 b 3 Q 7 L C Z x d W 9 0 O 1 N l Y 3 R p b 2 4 x L 0 F 1 Z m d l c n V m Z W 5 l I E Z 1 b m t 0 a W 9 u T G l m d G l u Z 2 R h d G F i Y X N l Z X h j Z X J w d C A o M T A p L 1 F 1 Z W x s Z S 5 7 Q m V u Y 2 g g c H J l c 3 M y L D V 9 J n F 1 b 3 Q 7 L C Z x d W 9 0 O 1 N l Y 3 R p b 2 4 x L 0 F 1 Z m d l c n V m Z W 5 l I E Z 1 b m t 0 a W 9 u T G l m d G l u Z 2 R h d G F i Y X N l Z X h j Z X J w d C A o M T A p L 1 F 1 Z W x s Z S 5 7 Q m V u Y 2 g g c H J l c 3 M z L D Z 9 J n F 1 b 3 Q 7 L C Z x d W 9 0 O 1 N l Y 3 R p b 2 4 x L 0 F 1 Z m d l c n V m Z W 5 l I E Z 1 b m t 0 a W 9 u T G l m d G l u Z 2 R h d G F i Y X N l Z X h j Z X J w d C A o M T A p L 1 F 1 Z W x s Z S 5 7 R G V h Z G x p Z n Q s N 3 0 m c X V v d D s s J n F 1 b 3 Q 7 U 2 V j d G l v b j E v Q X V m Z 2 V y d W Z l b m U g R n V u a 3 R p b 2 5 M a W Z 0 a W 5 n Z G F 0 Y W J h c 2 V l e G N l c n B 0 I C g x M C k v U X V l b G x l L n t E Z W F k b G l m d D I s O H 0 m c X V v d D s s J n F 1 b 3 Q 7 U 2 V j d G l v b j E v Q X V m Z 2 V y d W Z l b m U g R n V u a 3 R p b 2 5 M a W Z 0 a W 5 n Z G F 0 Y W J h c 2 V l e G N l c n B 0 I C g x M C k v U X V l b G x l L n t E Z W F k b G l m d D M s O X 0 m c X V v d D s s J n F 1 b 3 Q 7 U 2 V j d G l v b j E v Q X V m Z 2 V y d W Z l b m U g R n V u a 3 R p b 2 5 M a W Z 0 a W 5 n Z G F 0 Y W J h c 2 V l e G N l c n B 0 I C g x M C k v U X V l b G x l L n t U b 3 R h b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E w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W Z n Z X J 1 Z m V u Z S U y M E Z 1 b m t 0 a W 9 u T G l m d G l u Z 2 R h d G F i Y X N l Z X h j Z X J w d C U y M C g x M S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5 h b W V V c G R h d G V k Q W Z 0 Z X J G a W x s I i B W Y W x 1 Z T 0 i b D A i I C 8 + P E V u d H J 5 I F R 5 c G U 9 I k Z p b G x U Y X J n Z X Q i I F Z h b H V l P S J z Q X V m Z 2 V y d W Z l b m V f R n V u a 3 R p b 2 5 M a W Z 0 a W 5 n Z G F 0 Y W J h c 2 V l e G N l c n B 0 X 1 8 x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U t M D R U M T U 6 M z c 6 M z c u N j Q 2 M j A 5 M F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1 B s Y W N p b m c m c X V v d D s s J n F 1 b 3 Q 7 U 3 F 1 Y X Q m c X V v d D s s J n F 1 b 3 Q 7 U 3 F 1 Y X Q y J n F 1 b 3 Q 7 L C Z x d W 9 0 O 1 N x d W F 0 M y Z x d W 9 0 O y w m c X V v d D t C Z W 5 j a C B w c m V z c y Z x d W 9 0 O y w m c X V v d D t C Z W 5 j a C B w c m V z c z I m c X V v d D s s J n F 1 b 3 Q 7 Q m V u Y 2 g g c H J l c 3 M z J n F 1 b 3 Q 7 L C Z x d W 9 0 O 0 R l Y W R s a W Z 0 J n F 1 b 3 Q 7 L C Z x d W 9 0 O 0 R l Y W R s a W Z 0 M i Z x d W 9 0 O y w m c X V v d D t E Z W F k b G l m d D M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V m Z 2 V y d W Z l b m U g R n V u a 3 R p b 2 5 M a W Z 0 a W 5 n Z G F 0 Y W J h c 2 V l e G N l c n B 0 I C g x M S k v U X V l b G x l L n t Q b G F j a W 5 n L D B 9 J n F 1 b 3 Q 7 L C Z x d W 9 0 O 1 N l Y 3 R p b 2 4 x L 0 F 1 Z m d l c n V m Z W 5 l I E Z 1 b m t 0 a W 9 u T G l m d G l u Z 2 R h d G F i Y X N l Z X h j Z X J w d C A o M T E p L 1 F 1 Z W x s Z S 5 7 U 3 F 1 Y X Q s M X 0 m c X V v d D s s J n F 1 b 3 Q 7 U 2 V j d G l v b j E v Q X V m Z 2 V y d W Z l b m U g R n V u a 3 R p b 2 5 M a W Z 0 a W 5 n Z G F 0 Y W J h c 2 V l e G N l c n B 0 I C g x M S k v U X V l b G x l L n t T c X V h d D I s M n 0 m c X V v d D s s J n F 1 b 3 Q 7 U 2 V j d G l v b j E v Q X V m Z 2 V y d W Z l b m U g R n V u a 3 R p b 2 5 M a W Z 0 a W 5 n Z G F 0 Y W J h c 2 V l e G N l c n B 0 I C g x M S k v U X V l b G x l L n t T c X V h d D M s M 3 0 m c X V v d D s s J n F 1 b 3 Q 7 U 2 V j d G l v b j E v Q X V m Z 2 V y d W Z l b m U g R n V u a 3 R p b 2 5 M a W Z 0 a W 5 n Z G F 0 Y W J h c 2 V l e G N l c n B 0 I C g x M S k v U X V l b G x l L n t C Z W 5 j a C B w c m V z c y w 0 f S Z x d W 9 0 O y w m c X V v d D t T Z W N 0 a W 9 u M S 9 B d W Z n Z X J 1 Z m V u Z S B G d W 5 r d G l v b k x p Z n R p b m d k Y X R h Y m F z Z W V 4 Y 2 V y c H Q g K D E x K S 9 R d W V s b G U u e 0 J l b m N o I H B y Z X N z M i w 1 f S Z x d W 9 0 O y w m c X V v d D t T Z W N 0 a W 9 u M S 9 B d W Z n Z X J 1 Z m V u Z S B G d W 5 r d G l v b k x p Z n R p b m d k Y X R h Y m F z Z W V 4 Y 2 V y c H Q g K D E x K S 9 R d W V s b G U u e 0 J l b m N o I H B y Z X N z M y w 2 f S Z x d W 9 0 O y w m c X V v d D t T Z W N 0 a W 9 u M S 9 B d W Z n Z X J 1 Z m V u Z S B G d W 5 r d G l v b k x p Z n R p b m d k Y X R h Y m F z Z W V 4 Y 2 V y c H Q g K D E x K S 9 R d W V s b G U u e 0 R l Y W R s a W Z 0 L D d 9 J n F 1 b 3 Q 7 L C Z x d W 9 0 O 1 N l Y 3 R p b 2 4 x L 0 F 1 Z m d l c n V m Z W 5 l I E Z 1 b m t 0 a W 9 u T G l m d G l u Z 2 R h d G F i Y X N l Z X h j Z X J w d C A o M T E p L 1 F 1 Z W x s Z S 5 7 R G V h Z G x p Z n Q y L D h 9 J n F 1 b 3 Q 7 L C Z x d W 9 0 O 1 N l Y 3 R p b 2 4 x L 0 F 1 Z m d l c n V m Z W 5 l I E Z 1 b m t 0 a W 9 u T G l m d G l u Z 2 R h d G F i Y X N l Z X h j Z X J w d C A o M T E p L 1 F 1 Z W x s Z S 5 7 R G V h Z G x p Z n Q z L D l 9 J n F 1 b 3 Q 7 L C Z x d W 9 0 O 1 N l Y 3 R p b 2 4 x L 0 F 1 Z m d l c n V m Z W 5 l I E Z 1 b m t 0 a W 9 u T G l m d G l u Z 2 R h d G F i Y X N l Z X h j Z X J w d C A o M T E p L 1 F 1 Z W x s Z S 5 7 V G 9 0 Y W w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B d W Z n Z X J 1 Z m V u Z S B G d W 5 r d G l v b k x p Z n R p b m d k Y X R h Y m F z Z W V 4 Y 2 V y c H Q g K D E x K S 9 R d W V s b G U u e 1 B s Y W N p b m c s M H 0 m c X V v d D s s J n F 1 b 3 Q 7 U 2 V j d G l v b j E v Q X V m Z 2 V y d W Z l b m U g R n V u a 3 R p b 2 5 M a W Z 0 a W 5 n Z G F 0 Y W J h c 2 V l e G N l c n B 0 I C g x M S k v U X V l b G x l L n t T c X V h d C w x f S Z x d W 9 0 O y w m c X V v d D t T Z W N 0 a W 9 u M S 9 B d W Z n Z X J 1 Z m V u Z S B G d W 5 r d G l v b k x p Z n R p b m d k Y X R h Y m F z Z W V 4 Y 2 V y c H Q g K D E x K S 9 R d W V s b G U u e 1 N x d W F 0 M i w y f S Z x d W 9 0 O y w m c X V v d D t T Z W N 0 a W 9 u M S 9 B d W Z n Z X J 1 Z m V u Z S B G d W 5 r d G l v b k x p Z n R p b m d k Y X R h Y m F z Z W V 4 Y 2 V y c H Q g K D E x K S 9 R d W V s b G U u e 1 N x d W F 0 M y w z f S Z x d W 9 0 O y w m c X V v d D t T Z W N 0 a W 9 u M S 9 B d W Z n Z X J 1 Z m V u Z S B G d W 5 r d G l v b k x p Z n R p b m d k Y X R h Y m F z Z W V 4 Y 2 V y c H Q g K D E x K S 9 R d W V s b G U u e 0 J l b m N o I H B y Z X N z L D R 9 J n F 1 b 3 Q 7 L C Z x d W 9 0 O 1 N l Y 3 R p b 2 4 x L 0 F 1 Z m d l c n V m Z W 5 l I E Z 1 b m t 0 a W 9 u T G l m d G l u Z 2 R h d G F i Y X N l Z X h j Z X J w d C A o M T E p L 1 F 1 Z W x s Z S 5 7 Q m V u Y 2 g g c H J l c 3 M y L D V 9 J n F 1 b 3 Q 7 L C Z x d W 9 0 O 1 N l Y 3 R p b 2 4 x L 0 F 1 Z m d l c n V m Z W 5 l I E Z 1 b m t 0 a W 9 u T G l m d G l u Z 2 R h d G F i Y X N l Z X h j Z X J w d C A o M T E p L 1 F 1 Z W x s Z S 5 7 Q m V u Y 2 g g c H J l c 3 M z L D Z 9 J n F 1 b 3 Q 7 L C Z x d W 9 0 O 1 N l Y 3 R p b 2 4 x L 0 F 1 Z m d l c n V m Z W 5 l I E Z 1 b m t 0 a W 9 u T G l m d G l u Z 2 R h d G F i Y X N l Z X h j Z X J w d C A o M T E p L 1 F 1 Z W x s Z S 5 7 R G V h Z G x p Z n Q s N 3 0 m c X V v d D s s J n F 1 b 3 Q 7 U 2 V j d G l v b j E v Q X V m Z 2 V y d W Z l b m U g R n V u a 3 R p b 2 5 M a W Z 0 a W 5 n Z G F 0 Y W J h c 2 V l e G N l c n B 0 I C g x M S k v U X V l b G x l L n t E Z W F k b G l m d D I s O H 0 m c X V v d D s s J n F 1 b 3 Q 7 U 2 V j d G l v b j E v Q X V m Z 2 V y d W Z l b m U g R n V u a 3 R p b 2 5 M a W Z 0 a W 5 n Z G F 0 Y W J h c 2 V l e G N l c n B 0 I C g x M S k v U X V l b G x l L n t E Z W F k b G l m d D M s O X 0 m c X V v d D s s J n F 1 b 3 Q 7 U 2 V j d G l v b j E v Q X V m Z 2 V y d W Z l b m U g R n V u a 3 R p b 2 5 M a W Z 0 a W 5 n Z G F 0 Y W J h c 2 V l e G N l c n B 0 I C g x M S k v U X V l b G x l L n t U b 3 R h b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Z m d l c n V m Z W 5 l J T I w R n V u a 3 R p b 2 5 M a W Z 0 a W 5 n Z G F 0 Y W J h c 2 V l e G N l c n B 0 J T I w K D E x K S 9 R d W V s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S g 2 m c u I V A 0 6 4 K H K / B + t 5 C g A A A A A C A A A A A A A Q Z g A A A A E A A C A A A A D k q V 5 Y O 6 6 3 h 0 t + Y 6 v Q d l g C x b v w 5 I l j o x E 1 N Z V f I 6 3 z J Q A A A A A O g A A A A A I A A C A A A A B w H r F V y 1 G O a C 6 X K B s i b c 8 v T e v N O L V k f 5 U M 6 7 x R P h w g U 1 A A A A C x b 5 X D f O 4 S D h V l Q i V G 6 O c s / g W t u i S p O N I k W T D f W U T A S M P d t I G O 7 C Q f U 6 T + 7 c C 5 K s s o V / c X y 1 0 b R B O + l k G U 7 4 / y n 0 7 y S A h 9 Q r c a d m 7 h E Y f R g k A A A A C u P N 7 F x w B z v 3 H z W g Q e 3 m v 7 C a u q g z b W d 4 1 3 3 B P C r Q 1 7 t + 5 1 b Z 1 z n c 7 J 8 S L U v 8 8 3 v s 7 + K v 9 G c n 7 5 + / H n k 7 1 Q S y 3 8 < / D a t a M a s h u p > 
</file>

<file path=customXml/itemProps1.xml><?xml version="1.0" encoding="utf-8"?>
<ds:datastoreItem xmlns:ds="http://schemas.openxmlformats.org/officeDocument/2006/customXml" ds:itemID="{3A3E600E-9D25-444D-A411-1E634D13A6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Analyses</vt:lpstr>
      <vt:lpstr>All</vt:lpstr>
      <vt:lpstr>Gorilla House Championships</vt:lpstr>
      <vt:lpstr>2018 Illinois Womens Raw Open</vt:lpstr>
      <vt:lpstr>2018 Lake Pleasant Classic</vt:lpstr>
      <vt:lpstr>Covington Qualifier</vt:lpstr>
      <vt:lpstr>Spartan Open</vt:lpstr>
      <vt:lpstr>Alabama State</vt:lpstr>
      <vt:lpstr>MN Womens State</vt:lpstr>
      <vt:lpstr>Mean Green Raw Classic</vt:lpstr>
      <vt:lpstr>Atlanta Winter Smash</vt:lpstr>
      <vt:lpstr>Tacoma Rookie Competition</vt:lpstr>
      <vt:lpstr>Michigan High School Qualifier</vt:lpstr>
      <vt:lpstr>2018 Kentucky Open</vt:lpstr>
      <vt:lpstr>Wisconsin Rookie State</vt:lpstr>
      <vt:lpstr>Wisconsin State champiosnhip</vt:lpstr>
      <vt:lpstr>2018 Cyclone Classic</vt:lpstr>
      <vt:lpstr>Arkitect Open</vt:lpstr>
      <vt:lpstr>CT Winter Classics</vt:lpstr>
      <vt:lpstr>Saint Johns High School</vt:lpstr>
      <vt:lpstr>LiftingLarge Open</vt:lpstr>
      <vt:lpstr>2018 MoreyMayhem BarBellum</vt:lpstr>
      <vt:lpstr>Northeast Iron beast</vt:lpstr>
      <vt:lpstr>2018 Boynton Barbell</vt:lpstr>
      <vt:lpstr>2018 Virginia Winter Open</vt:lpstr>
      <vt:lpstr>2018 Louisiana State Meet</vt:lpstr>
      <vt:lpstr>2018 OK State Championships</vt:lpstr>
      <vt:lpstr>3rd Annual Worcester Open</vt:lpstr>
      <vt:lpstr>2018 Wyoming State Championship</vt:lpstr>
      <vt:lpstr>2018 Winter Games of Texas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Landshoeft</dc:creator>
  <cp:lastModifiedBy>Pascal Landshoeft</cp:lastModifiedBy>
  <dcterms:created xsi:type="dcterms:W3CDTF">2018-05-04T14:07:08Z</dcterms:created>
  <dcterms:modified xsi:type="dcterms:W3CDTF">2018-06-02T16:10:20Z</dcterms:modified>
</cp:coreProperties>
</file>